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99A5974-40C9-4CD4-A641-5AE17F85797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D18" i="1"/>
  <c r="E18" i="1"/>
  <c r="G18" i="1"/>
  <c r="H18" i="1"/>
  <c r="I18" i="1"/>
  <c r="J18" i="1"/>
  <c r="K18" i="1"/>
  <c r="L18" i="1"/>
  <c r="M18" i="1"/>
  <c r="N18" i="1"/>
  <c r="G15" i="2"/>
  <c r="D15" i="2"/>
  <c r="E15" i="2"/>
  <c r="C15" i="2"/>
  <c r="F15" i="2"/>
  <c r="I15" i="2"/>
  <c r="J15" i="2"/>
  <c r="N15" i="2"/>
  <c r="O15" i="2"/>
</calcChain>
</file>

<file path=xl/sharedStrings.xml><?xml version="1.0" encoding="utf-8"?>
<sst xmlns="http://schemas.openxmlformats.org/spreadsheetml/2006/main" count="59" uniqueCount="42">
  <si>
    <t xml:space="preserve">Специальность </t>
  </si>
  <si>
    <t>Контингент студентов</t>
  </si>
  <si>
    <t>Всего студентов</t>
  </si>
  <si>
    <t>Из них</t>
  </si>
  <si>
    <t>Кол-во студентов сирот и детей, оставшихся без попечения родителей</t>
  </si>
  <si>
    <t>Количество студентов из числа ЛОВЗ</t>
  </si>
  <si>
    <t>Количество студентов, которым предоставлены льготы в оплате за обучение</t>
  </si>
  <si>
    <t>Иностранные студенты с ближнего зарубежья</t>
  </si>
  <si>
    <t>Иностранные студенты с дальнего  зарубежья</t>
  </si>
  <si>
    <t>Всего ППС</t>
  </si>
  <si>
    <t xml:space="preserve">Из них штатные ППС </t>
  </si>
  <si>
    <t>на бюджетной основе</t>
  </si>
  <si>
    <t>на контрактной основе</t>
  </si>
  <si>
    <t>бюджет</t>
  </si>
  <si>
    <t>очное (контракт)</t>
  </si>
  <si>
    <t>заочное</t>
  </si>
  <si>
    <t>Жен.</t>
  </si>
  <si>
    <t>Муж.</t>
  </si>
  <si>
    <t xml:space="preserve"> 9 класс </t>
  </si>
  <si>
    <t xml:space="preserve"> 11 класс</t>
  </si>
  <si>
    <t xml:space="preserve">Предполагаемый выпуск    в 2025 г </t>
  </si>
  <si>
    <t xml:space="preserve">Средняя стоимость обучения </t>
  </si>
  <si>
    <t>№</t>
  </si>
  <si>
    <t>Количество выпускников 2024 года</t>
  </si>
  <si>
    <t>Наличие общежития (количество посадочных мест)</t>
  </si>
  <si>
    <t xml:space="preserve">Подключение к системе электронного документооборота (инфодокс) </t>
  </si>
  <si>
    <t xml:space="preserve">трудоустройство в % </t>
  </si>
  <si>
    <t>Наличие программы по обучению на рабочем месте/ дуальное обучение</t>
  </si>
  <si>
    <t>Количество заключенных с работодателями договоров</t>
  </si>
  <si>
    <t>Количество дипломов с отличием в 2023-2024 учебном году</t>
  </si>
  <si>
    <t>Технология машиностроения</t>
  </si>
  <si>
    <t>Программное обеспечение вычислительной техники и автоматизированных систем</t>
  </si>
  <si>
    <t>Программирование в компьютерных системах</t>
  </si>
  <si>
    <t>Техническое обслуживание средств вычислительной техники и компьютерных сетей</t>
  </si>
  <si>
    <t>Программная инженерия</t>
  </si>
  <si>
    <t>Экология и энергетическая эффективность</t>
  </si>
  <si>
    <t>Открытые горные работы</t>
  </si>
  <si>
    <t>Экономика и бухгалтерский учет (по отраслям)</t>
  </si>
  <si>
    <t>ИТОГО по БТК</t>
  </si>
  <si>
    <t>Электроснабжение (по отраслям)</t>
  </si>
  <si>
    <t>Электрические станции, сети и системы</t>
  </si>
  <si>
    <t xml:space="preserve">ИТОГО по БТК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</si>
</sst>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0" fillId="2" borderId="1" xfId="0" applyFill="1" applyBorder="1"/>
    <xf numFmtId="0" fontId="8" fillId="3" borderId="1" xfId="0" applyFont="1" applyFill="1" applyBorder="1"/>
    <xf numFmtId="0" fontId="9" fillId="0" borderId="0" xfId="0" applyFont="1"/>
    <xf numFmtId="0" fontId="9" fillId="0" borderId="3" xfId="0" applyFont="1" applyBorder="1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left" vertical="top" wrapText="1"/>
    </xf>
    <xf numFmtId="0" fontId="9" fillId="0" borderId="1" xfId="0" applyFont="1" applyBorder="1"/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justify" vertical="center"/>
    </xf>
    <xf numFmtId="0" fontId="5" fillId="2" borderId="11" xfId="0" applyFont="1" applyFill="1" applyBorder="1" applyAlignment="1">
      <alignment horizontal="justify" vertical="center"/>
    </xf>
    <xf numFmtId="0" fontId="5" fillId="2" borderId="10" xfId="0" applyFont="1" applyFill="1" applyBorder="1" applyAlignment="1">
      <alignment horizontal="justify" vertical="center"/>
    </xf>
    <xf numFmtId="0" fontId="6" fillId="2" borderId="9" xfId="0" applyFont="1" applyFill="1" applyBorder="1" applyAlignment="1">
      <alignment horizontal="justify" vertical="center"/>
    </xf>
    <xf numFmtId="0" fontId="6" fillId="2" borderId="10" xfId="0" applyFont="1" applyFill="1" applyBorder="1" applyAlignment="1">
      <alignment horizontal="justify" vertical="center"/>
    </xf>
    <xf numFmtId="0" fontId="7" fillId="2" borderId="2" xfId="0" applyFont="1" applyFill="1" applyBorder="1"/>
    <xf numFmtId="0" fontId="7" fillId="2" borderId="4" xfId="0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zoomScale="80" zoomScaleNormal="80" workbookViewId="0">
      <selection activeCell="D22" sqref="D22"/>
    </sheetView>
  </sheetViews>
  <sheetFormatPr defaultRowHeight="15" x14ac:dyDescent="0.25"/>
  <cols>
    <col min="1" max="1" width="36.140625" customWidth="1"/>
    <col min="2" max="2" width="7.28515625" customWidth="1"/>
    <col min="3" max="3" width="6.7109375" customWidth="1"/>
    <col min="4" max="4" width="8.42578125" customWidth="1"/>
    <col min="5" max="5" width="8.85546875" customWidth="1"/>
    <col min="6" max="6" width="7.42578125" customWidth="1"/>
    <col min="7" max="7" width="9" customWidth="1"/>
    <col min="8" max="8" width="5.28515625" customWidth="1"/>
    <col min="9" max="9" width="6.28515625" customWidth="1"/>
    <col min="10" max="11" width="6" customWidth="1"/>
    <col min="12" max="12" width="5.5703125" customWidth="1"/>
    <col min="13" max="13" width="5.7109375" customWidth="1"/>
    <col min="14" max="14" width="5" customWidth="1"/>
    <col min="15" max="15" width="6.140625" customWidth="1"/>
    <col min="16" max="16" width="7.42578125" customWidth="1"/>
    <col min="17" max="17" width="8.28515625" customWidth="1"/>
    <col min="18" max="18" width="8.140625" customWidth="1"/>
    <col min="19" max="19" width="6.7109375" customWidth="1"/>
    <col min="20" max="20" width="6.42578125" customWidth="1"/>
  </cols>
  <sheetData>
    <row r="1" spans="1:20" ht="147.75" customHeight="1" x14ac:dyDescent="0.25">
      <c r="A1" s="31" t="s">
        <v>0</v>
      </c>
      <c r="B1" s="31" t="s">
        <v>1</v>
      </c>
      <c r="C1" s="31"/>
      <c r="D1" s="31"/>
      <c r="E1" s="31"/>
      <c r="F1" s="31"/>
      <c r="G1" s="31"/>
      <c r="H1" s="31" t="s">
        <v>3</v>
      </c>
      <c r="I1" s="31"/>
      <c r="J1" s="33" t="s">
        <v>2</v>
      </c>
      <c r="K1" s="30" t="s">
        <v>20</v>
      </c>
      <c r="L1" s="30"/>
      <c r="M1" s="30" t="s">
        <v>23</v>
      </c>
      <c r="N1" s="30"/>
      <c r="O1" s="25" t="s">
        <v>29</v>
      </c>
      <c r="P1" s="9"/>
      <c r="Q1" s="10"/>
      <c r="R1" s="10"/>
      <c r="S1" s="9"/>
      <c r="T1" s="9"/>
    </row>
    <row r="2" spans="1:20" ht="18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4"/>
      <c r="K2" s="30" t="s">
        <v>11</v>
      </c>
      <c r="L2" s="30" t="s">
        <v>12</v>
      </c>
      <c r="M2" s="30" t="s">
        <v>11</v>
      </c>
      <c r="N2" s="30" t="s">
        <v>12</v>
      </c>
      <c r="O2" s="26"/>
      <c r="P2" s="11"/>
      <c r="Q2" s="11"/>
      <c r="R2" s="11"/>
      <c r="S2" s="11"/>
      <c r="T2" s="11"/>
    </row>
    <row r="3" spans="1:20" ht="22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4"/>
      <c r="K3" s="30"/>
      <c r="L3" s="30"/>
      <c r="M3" s="30"/>
      <c r="N3" s="30"/>
      <c r="O3" s="26"/>
      <c r="P3" s="11"/>
      <c r="Q3" s="11"/>
      <c r="R3" s="11"/>
      <c r="S3" s="11"/>
      <c r="T3" s="11"/>
    </row>
    <row r="4" spans="1:20" ht="18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4"/>
      <c r="K4" s="30"/>
      <c r="L4" s="30"/>
      <c r="M4" s="30"/>
      <c r="N4" s="30"/>
      <c r="O4" s="26"/>
      <c r="P4" s="11"/>
      <c r="Q4" s="11"/>
      <c r="R4" s="11"/>
      <c r="S4" s="11"/>
      <c r="T4" s="11"/>
    </row>
    <row r="5" spans="1:20" ht="17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4"/>
      <c r="K5" s="30"/>
      <c r="L5" s="30"/>
      <c r="M5" s="30"/>
      <c r="N5" s="30"/>
      <c r="O5" s="26"/>
      <c r="P5" s="11"/>
      <c r="Q5" s="11"/>
      <c r="R5" s="11"/>
      <c r="S5" s="11"/>
      <c r="T5" s="11"/>
    </row>
    <row r="6" spans="1:20" x14ac:dyDescent="0.25">
      <c r="A6" s="31"/>
      <c r="B6" s="32" t="s">
        <v>13</v>
      </c>
      <c r="C6" s="32"/>
      <c r="D6" s="28" t="s">
        <v>14</v>
      </c>
      <c r="E6" s="29"/>
      <c r="F6" s="32" t="s">
        <v>15</v>
      </c>
      <c r="G6" s="32"/>
      <c r="H6" s="31" t="s">
        <v>16</v>
      </c>
      <c r="I6" s="31" t="s">
        <v>17</v>
      </c>
      <c r="J6" s="34"/>
      <c r="K6" s="30"/>
      <c r="L6" s="30"/>
      <c r="M6" s="30"/>
      <c r="N6" s="30"/>
      <c r="O6" s="26"/>
      <c r="P6" s="11"/>
      <c r="Q6" s="11"/>
      <c r="R6" s="11"/>
      <c r="S6" s="11"/>
      <c r="T6" s="11"/>
    </row>
    <row r="7" spans="1:20" ht="25.5" x14ac:dyDescent="0.25">
      <c r="A7" s="31"/>
      <c r="B7" s="7" t="s">
        <v>18</v>
      </c>
      <c r="C7" s="7" t="s">
        <v>19</v>
      </c>
      <c r="D7" s="7" t="s">
        <v>18</v>
      </c>
      <c r="E7" s="7" t="s">
        <v>19</v>
      </c>
      <c r="F7" s="7" t="s">
        <v>18</v>
      </c>
      <c r="G7" s="7" t="s">
        <v>19</v>
      </c>
      <c r="H7" s="31"/>
      <c r="I7" s="31"/>
      <c r="J7" s="35"/>
      <c r="K7" s="30"/>
      <c r="L7" s="30"/>
      <c r="M7" s="30"/>
      <c r="N7" s="30"/>
      <c r="O7" s="27"/>
      <c r="P7" s="11"/>
      <c r="Q7" s="11"/>
      <c r="R7" s="11"/>
      <c r="S7" s="11"/>
      <c r="T7" s="11"/>
    </row>
    <row r="8" spans="1:20" ht="15.75" customHeight="1" x14ac:dyDescent="0.25">
      <c r="A8" s="3" t="s">
        <v>30</v>
      </c>
      <c r="B8" s="3">
        <v>51</v>
      </c>
      <c r="C8" s="3"/>
      <c r="D8" s="3">
        <v>18</v>
      </c>
      <c r="E8" s="3"/>
      <c r="F8" s="3"/>
      <c r="G8" s="3"/>
      <c r="H8" s="13">
        <v>1</v>
      </c>
      <c r="I8" s="13">
        <v>68</v>
      </c>
      <c r="J8" s="3">
        <v>69</v>
      </c>
      <c r="K8" s="3">
        <v>6</v>
      </c>
      <c r="L8" s="3">
        <v>4</v>
      </c>
      <c r="M8" s="14">
        <v>10</v>
      </c>
      <c r="N8" s="14">
        <v>5</v>
      </c>
      <c r="O8" s="3"/>
    </row>
    <row r="9" spans="1:20" ht="15" customHeight="1" x14ac:dyDescent="0.25">
      <c r="A9" s="19" t="s">
        <v>31</v>
      </c>
      <c r="B9" s="3">
        <v>39</v>
      </c>
      <c r="C9" s="3"/>
      <c r="D9" s="3">
        <v>294</v>
      </c>
      <c r="E9" s="3">
        <v>43</v>
      </c>
      <c r="F9" s="3"/>
      <c r="G9" s="3">
        <v>75</v>
      </c>
      <c r="H9" s="13">
        <v>73</v>
      </c>
      <c r="I9" s="13">
        <v>378</v>
      </c>
      <c r="J9" s="3">
        <v>451</v>
      </c>
      <c r="K9" s="3"/>
      <c r="L9" s="3">
        <v>146</v>
      </c>
      <c r="M9" s="14"/>
      <c r="N9" s="14">
        <v>98</v>
      </c>
      <c r="O9" s="3">
        <v>4</v>
      </c>
    </row>
    <row r="10" spans="1:20" ht="30" x14ac:dyDescent="0.25">
      <c r="A10" s="17" t="s">
        <v>37</v>
      </c>
      <c r="B10" s="3"/>
      <c r="C10" s="3"/>
      <c r="D10" s="3">
        <v>16</v>
      </c>
      <c r="E10" s="3"/>
      <c r="F10" s="3"/>
      <c r="G10" s="3"/>
      <c r="H10" s="13">
        <v>12</v>
      </c>
      <c r="I10" s="13">
        <v>4</v>
      </c>
      <c r="J10" s="3">
        <v>16</v>
      </c>
      <c r="K10" s="3"/>
      <c r="L10" s="3">
        <v>16</v>
      </c>
      <c r="M10" s="14"/>
      <c r="N10" s="14">
        <v>11</v>
      </c>
      <c r="O10" s="3"/>
    </row>
    <row r="11" spans="1:20" x14ac:dyDescent="0.25">
      <c r="A11" t="s">
        <v>39</v>
      </c>
      <c r="B11" s="3">
        <v>17</v>
      </c>
      <c r="C11" s="3"/>
      <c r="D11" s="3">
        <v>2</v>
      </c>
      <c r="E11" s="3"/>
      <c r="F11" s="3"/>
      <c r="G11" s="3">
        <v>11</v>
      </c>
      <c r="H11" s="13">
        <v>2</v>
      </c>
      <c r="I11" s="13">
        <v>28</v>
      </c>
      <c r="J11" s="3">
        <v>30</v>
      </c>
      <c r="K11" s="3">
        <v>17</v>
      </c>
      <c r="L11" s="3">
        <v>13</v>
      </c>
      <c r="M11" s="14">
        <v>16</v>
      </c>
      <c r="N11" s="14">
        <v>15</v>
      </c>
      <c r="O11" s="3"/>
    </row>
    <row r="12" spans="1:20" ht="27" customHeight="1" x14ac:dyDescent="0.25">
      <c r="A12" s="20" t="s">
        <v>32</v>
      </c>
      <c r="B12" s="18"/>
      <c r="C12" s="13"/>
      <c r="D12" s="13">
        <v>162</v>
      </c>
      <c r="E12" s="13">
        <v>32</v>
      </c>
      <c r="F12" s="13"/>
      <c r="G12" s="13"/>
      <c r="H12" s="13">
        <v>28</v>
      </c>
      <c r="I12" s="13">
        <v>166</v>
      </c>
      <c r="J12" s="13">
        <v>194</v>
      </c>
      <c r="K12" s="13"/>
      <c r="L12" s="13">
        <v>15</v>
      </c>
      <c r="M12" s="14"/>
      <c r="N12" s="14"/>
      <c r="O12" s="13"/>
    </row>
    <row r="13" spans="1:20" ht="30" x14ac:dyDescent="0.25">
      <c r="A13" s="19" t="s">
        <v>40</v>
      </c>
      <c r="B13" s="3">
        <v>20</v>
      </c>
      <c r="C13" s="3"/>
      <c r="D13" s="3">
        <v>5</v>
      </c>
      <c r="E13" s="3"/>
      <c r="F13" s="3"/>
      <c r="G13" s="3"/>
      <c r="H13" s="13">
        <v>1</v>
      </c>
      <c r="I13" s="13">
        <v>24</v>
      </c>
      <c r="J13" s="3">
        <v>25</v>
      </c>
      <c r="K13" s="3">
        <v>20</v>
      </c>
      <c r="L13" s="3">
        <v>5</v>
      </c>
      <c r="M13" s="14">
        <v>21</v>
      </c>
      <c r="N13" s="14">
        <v>8</v>
      </c>
      <c r="O13" s="3"/>
    </row>
    <row r="14" spans="1:20" ht="45" x14ac:dyDescent="0.25">
      <c r="A14" s="19" t="s">
        <v>33</v>
      </c>
      <c r="B14" s="3">
        <v>31</v>
      </c>
      <c r="C14" s="3"/>
      <c r="D14" s="3">
        <v>70</v>
      </c>
      <c r="E14" s="3"/>
      <c r="F14" s="3"/>
      <c r="G14" s="3"/>
      <c r="H14" s="13">
        <v>12</v>
      </c>
      <c r="I14" s="13">
        <v>89</v>
      </c>
      <c r="J14" s="3">
        <v>101</v>
      </c>
      <c r="K14" s="3">
        <v>11</v>
      </c>
      <c r="L14" s="3">
        <v>12</v>
      </c>
      <c r="M14" s="14">
        <v>8</v>
      </c>
      <c r="N14" s="14">
        <v>5</v>
      </c>
      <c r="O14" s="3">
        <v>1</v>
      </c>
    </row>
    <row r="15" spans="1:20" x14ac:dyDescent="0.25">
      <c r="A15" s="3" t="s">
        <v>34</v>
      </c>
      <c r="B15" s="3"/>
      <c r="C15" s="3"/>
      <c r="D15" s="3">
        <v>34</v>
      </c>
      <c r="E15" s="3"/>
      <c r="F15" s="3"/>
      <c r="G15" s="3"/>
      <c r="H15" s="13">
        <v>4</v>
      </c>
      <c r="I15" s="13">
        <v>30</v>
      </c>
      <c r="J15" s="3">
        <v>34</v>
      </c>
      <c r="K15" s="3"/>
      <c r="L15" s="3"/>
      <c r="M15" s="14"/>
      <c r="N15" s="14"/>
      <c r="O15" s="3"/>
    </row>
    <row r="16" spans="1:20" ht="30" x14ac:dyDescent="0.25">
      <c r="A16" s="19" t="s">
        <v>35</v>
      </c>
      <c r="B16" s="3">
        <v>11</v>
      </c>
      <c r="C16" s="3"/>
      <c r="D16" s="3">
        <v>21</v>
      </c>
      <c r="E16" s="3"/>
      <c r="F16" s="3"/>
      <c r="G16" s="3"/>
      <c r="H16" s="13">
        <v>6</v>
      </c>
      <c r="I16" s="13">
        <v>26</v>
      </c>
      <c r="J16" s="3">
        <v>32</v>
      </c>
      <c r="K16" s="3"/>
      <c r="L16" s="3"/>
      <c r="M16" s="14"/>
      <c r="N16" s="14"/>
      <c r="O16" s="3"/>
    </row>
    <row r="17" spans="1:15" x14ac:dyDescent="0.25">
      <c r="A17" s="3" t="s">
        <v>36</v>
      </c>
      <c r="B17" s="3"/>
      <c r="C17" s="3"/>
      <c r="D17" s="3">
        <v>47</v>
      </c>
      <c r="E17" s="3">
        <v>18</v>
      </c>
      <c r="F17" s="3"/>
      <c r="G17" s="3"/>
      <c r="H17" s="13"/>
      <c r="I17" s="13">
        <v>65</v>
      </c>
      <c r="J17" s="3">
        <v>65</v>
      </c>
      <c r="K17" s="3"/>
      <c r="L17" s="3">
        <v>44</v>
      </c>
      <c r="M17" s="14"/>
      <c r="N17" s="14">
        <v>69</v>
      </c>
      <c r="O17" s="3"/>
    </row>
    <row r="18" spans="1:15" x14ac:dyDescent="0.25">
      <c r="A18" s="15" t="s">
        <v>41</v>
      </c>
      <c r="B18" s="16">
        <f>SUM(B8:B17)</f>
        <v>169</v>
      </c>
      <c r="C18" s="15"/>
      <c r="D18" s="16">
        <f>SUM(D8:D17)</f>
        <v>669</v>
      </c>
      <c r="E18" s="15">
        <f>SUM(E8:E17)</f>
        <v>93</v>
      </c>
      <c r="F18" s="15"/>
      <c r="G18" s="15">
        <f t="shared" ref="G18:N18" si="0">SUM(G8:G17)</f>
        <v>86</v>
      </c>
      <c r="H18" s="15">
        <f t="shared" si="0"/>
        <v>139</v>
      </c>
      <c r="I18" s="15">
        <f t="shared" si="0"/>
        <v>878</v>
      </c>
      <c r="J18" s="16">
        <f t="shared" si="0"/>
        <v>1017</v>
      </c>
      <c r="K18" s="15">
        <f t="shared" si="0"/>
        <v>54</v>
      </c>
      <c r="L18" s="16">
        <f t="shared" si="0"/>
        <v>255</v>
      </c>
      <c r="M18" s="15">
        <f t="shared" si="0"/>
        <v>55</v>
      </c>
      <c r="N18" s="15">
        <f t="shared" si="0"/>
        <v>211</v>
      </c>
      <c r="O18" s="15">
        <v>5</v>
      </c>
    </row>
  </sheetData>
  <mergeCells count="16">
    <mergeCell ref="O1:O7"/>
    <mergeCell ref="D6:E6"/>
    <mergeCell ref="N2:N7"/>
    <mergeCell ref="M1:N1"/>
    <mergeCell ref="A1:A7"/>
    <mergeCell ref="B1:G5"/>
    <mergeCell ref="H1:I5"/>
    <mergeCell ref="M2:M7"/>
    <mergeCell ref="K1:L1"/>
    <mergeCell ref="K2:K7"/>
    <mergeCell ref="L2:L7"/>
    <mergeCell ref="B6:C6"/>
    <mergeCell ref="F6:G6"/>
    <mergeCell ref="H6:H7"/>
    <mergeCell ref="I6:I7"/>
    <mergeCell ref="J1:J7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tabSelected="1" zoomScale="60" zoomScaleNormal="60" workbookViewId="0">
      <selection activeCell="L23" sqref="L23"/>
    </sheetView>
  </sheetViews>
  <sheetFormatPr defaultRowHeight="15" x14ac:dyDescent="0.25"/>
  <cols>
    <col min="1" max="1" width="4.42578125" customWidth="1"/>
    <col min="2" max="2" width="77.5703125" customWidth="1"/>
    <col min="3" max="3" width="8" customWidth="1"/>
    <col min="4" max="4" width="6.42578125" customWidth="1"/>
    <col min="6" max="6" width="7.28515625" customWidth="1"/>
    <col min="7" max="7" width="7.7109375" customWidth="1"/>
    <col min="8" max="8" width="7.5703125" customWidth="1"/>
    <col min="9" max="9" width="6.7109375" customWidth="1"/>
    <col min="10" max="10" width="6.5703125" customWidth="1"/>
    <col min="11" max="11" width="8" customWidth="1"/>
    <col min="13" max="13" width="6.28515625" customWidth="1"/>
    <col min="15" max="15" width="8.5703125" customWidth="1"/>
  </cols>
  <sheetData>
    <row r="1" spans="1:15" ht="217.5" customHeight="1" x14ac:dyDescent="0.25">
      <c r="A1" s="8" t="s">
        <v>22</v>
      </c>
      <c r="B1" s="4" t="s">
        <v>0</v>
      </c>
      <c r="C1" s="1" t="s">
        <v>4</v>
      </c>
      <c r="D1" s="1" t="s">
        <v>5</v>
      </c>
      <c r="E1" s="1" t="s">
        <v>6</v>
      </c>
      <c r="F1" s="5" t="s">
        <v>21</v>
      </c>
      <c r="G1" s="6" t="s">
        <v>7</v>
      </c>
      <c r="H1" s="6" t="s">
        <v>8</v>
      </c>
      <c r="I1" s="5" t="s">
        <v>9</v>
      </c>
      <c r="J1" s="5" t="s">
        <v>10</v>
      </c>
      <c r="K1" s="6" t="s">
        <v>24</v>
      </c>
      <c r="L1" s="6" t="s">
        <v>25</v>
      </c>
      <c r="M1" s="5" t="s">
        <v>26</v>
      </c>
      <c r="N1" s="6" t="s">
        <v>27</v>
      </c>
      <c r="O1" s="12" t="s">
        <v>28</v>
      </c>
    </row>
    <row r="2" spans="1:15" ht="15.75" thickBot="1" x14ac:dyDescent="0.3">
      <c r="A2" s="13">
        <v>1</v>
      </c>
      <c r="B2" s="3" t="s">
        <v>30</v>
      </c>
      <c r="C2" s="4"/>
      <c r="D2" s="4"/>
      <c r="E2" s="4"/>
      <c r="F2" s="2">
        <v>30300</v>
      </c>
      <c r="G2" s="4"/>
      <c r="H2" s="4"/>
      <c r="I2" s="4">
        <v>3</v>
      </c>
      <c r="J2" s="4">
        <v>3</v>
      </c>
      <c r="K2" s="22">
        <v>15</v>
      </c>
      <c r="L2" s="22"/>
      <c r="M2" s="22">
        <v>53.8</v>
      </c>
      <c r="N2" s="22">
        <v>1</v>
      </c>
      <c r="O2" s="22"/>
    </row>
    <row r="3" spans="1:15" ht="15.75" customHeight="1" x14ac:dyDescent="0.25">
      <c r="A3" s="39">
        <v>2</v>
      </c>
      <c r="B3" s="48" t="s">
        <v>31</v>
      </c>
      <c r="C3" s="42">
        <v>4</v>
      </c>
      <c r="D3" s="45">
        <v>2</v>
      </c>
      <c r="E3" s="45">
        <v>4</v>
      </c>
      <c r="F3" s="45">
        <v>34800</v>
      </c>
      <c r="G3" s="45">
        <v>10</v>
      </c>
      <c r="H3" s="45"/>
      <c r="I3" s="45">
        <v>26</v>
      </c>
      <c r="J3" s="45">
        <v>20</v>
      </c>
      <c r="K3" s="36">
        <v>15</v>
      </c>
      <c r="L3" s="36"/>
      <c r="M3" s="36">
        <v>65.3</v>
      </c>
      <c r="N3" s="36">
        <v>1</v>
      </c>
      <c r="O3" s="36">
        <v>1</v>
      </c>
    </row>
    <row r="4" spans="1:15" ht="3" customHeight="1" x14ac:dyDescent="0.25">
      <c r="A4" s="40"/>
      <c r="B4" s="49"/>
      <c r="C4" s="43"/>
      <c r="D4" s="46"/>
      <c r="E4" s="46"/>
      <c r="F4" s="46"/>
      <c r="G4" s="46"/>
      <c r="H4" s="46"/>
      <c r="I4" s="46"/>
      <c r="J4" s="46"/>
      <c r="K4" s="37"/>
      <c r="L4" s="37"/>
      <c r="M4" s="37"/>
      <c r="N4" s="37"/>
      <c r="O4" s="37"/>
    </row>
    <row r="5" spans="1:15" ht="9" customHeight="1" thickBot="1" x14ac:dyDescent="0.3">
      <c r="A5" s="41"/>
      <c r="B5" s="50"/>
      <c r="C5" s="44"/>
      <c r="D5" s="47"/>
      <c r="E5" s="47"/>
      <c r="F5" s="47"/>
      <c r="G5" s="47"/>
      <c r="H5" s="47"/>
      <c r="I5" s="47"/>
      <c r="J5" s="47"/>
      <c r="K5" s="38"/>
      <c r="L5" s="38"/>
      <c r="M5" s="38"/>
      <c r="N5" s="38"/>
      <c r="O5" s="38"/>
    </row>
    <row r="6" spans="1:15" x14ac:dyDescent="0.25">
      <c r="A6" s="53">
        <v>3</v>
      </c>
      <c r="B6" s="51" t="s">
        <v>37</v>
      </c>
      <c r="C6" s="55"/>
      <c r="D6" s="45"/>
      <c r="E6" s="45"/>
      <c r="F6" s="45">
        <v>14700</v>
      </c>
      <c r="G6" s="45"/>
      <c r="H6" s="45"/>
      <c r="I6" s="45">
        <v>5</v>
      </c>
      <c r="J6" s="45">
        <v>1</v>
      </c>
      <c r="K6" s="36">
        <v>15</v>
      </c>
      <c r="L6" s="36"/>
      <c r="M6" s="36"/>
      <c r="N6" s="36"/>
      <c r="O6" s="36"/>
    </row>
    <row r="7" spans="1:15" ht="0.75" customHeight="1" thickBot="1" x14ac:dyDescent="0.3">
      <c r="A7" s="54"/>
      <c r="B7" s="52"/>
      <c r="C7" s="56"/>
      <c r="D7" s="47"/>
      <c r="E7" s="47"/>
      <c r="F7" s="47"/>
      <c r="G7" s="47"/>
      <c r="H7" s="47"/>
      <c r="I7" s="47"/>
      <c r="J7" s="47"/>
      <c r="K7" s="38"/>
      <c r="L7" s="38"/>
      <c r="M7" s="38"/>
      <c r="N7" s="38"/>
      <c r="O7" s="38"/>
    </row>
    <row r="8" spans="1:15" ht="18.75" customHeight="1" x14ac:dyDescent="0.25">
      <c r="A8" s="13">
        <v>4</v>
      </c>
      <c r="B8" t="s">
        <v>39</v>
      </c>
      <c r="C8" s="22"/>
      <c r="D8" s="22"/>
      <c r="E8" s="22"/>
      <c r="F8" s="2">
        <v>30300</v>
      </c>
      <c r="G8" s="22"/>
      <c r="H8" s="22"/>
      <c r="I8" s="22">
        <v>3</v>
      </c>
      <c r="J8" s="22">
        <v>2</v>
      </c>
      <c r="K8" s="22">
        <v>15</v>
      </c>
      <c r="L8" s="22"/>
      <c r="M8" s="22">
        <v>33.299999999999997</v>
      </c>
      <c r="N8" s="22"/>
      <c r="O8" s="22">
        <v>2</v>
      </c>
    </row>
    <row r="9" spans="1:15" x14ac:dyDescent="0.25">
      <c r="A9" s="13">
        <v>5</v>
      </c>
      <c r="B9" s="20" t="s">
        <v>32</v>
      </c>
      <c r="C9" s="22"/>
      <c r="D9" s="22">
        <v>1</v>
      </c>
      <c r="E9" s="22">
        <v>1</v>
      </c>
      <c r="F9" s="2">
        <v>44300</v>
      </c>
      <c r="G9" s="22">
        <v>5</v>
      </c>
      <c r="H9" s="22"/>
      <c r="I9" s="22">
        <v>19</v>
      </c>
      <c r="J9" s="22">
        <v>12</v>
      </c>
      <c r="K9" s="22">
        <v>15</v>
      </c>
      <c r="L9" s="22"/>
      <c r="M9" s="22"/>
      <c r="N9" s="22"/>
      <c r="O9" s="22"/>
    </row>
    <row r="10" spans="1:15" x14ac:dyDescent="0.25">
      <c r="A10" s="13">
        <v>6</v>
      </c>
      <c r="B10" s="19" t="s">
        <v>40</v>
      </c>
      <c r="C10" s="22"/>
      <c r="D10" s="22"/>
      <c r="E10" s="22"/>
      <c r="F10" s="2">
        <v>30300</v>
      </c>
      <c r="G10" s="22">
        <v>1</v>
      </c>
      <c r="H10" s="22"/>
      <c r="I10" s="22">
        <v>1</v>
      </c>
      <c r="J10" s="22">
        <v>1</v>
      </c>
      <c r="K10" s="22">
        <v>15</v>
      </c>
      <c r="L10" s="22"/>
      <c r="M10" s="22">
        <v>56.5</v>
      </c>
      <c r="N10" s="22">
        <v>1</v>
      </c>
      <c r="O10" s="22">
        <v>3</v>
      </c>
    </row>
    <row r="11" spans="1:15" ht="30" x14ac:dyDescent="0.25">
      <c r="A11" s="13">
        <v>7</v>
      </c>
      <c r="B11" s="19" t="s">
        <v>33</v>
      </c>
      <c r="C11" s="22"/>
      <c r="D11" s="22">
        <v>1</v>
      </c>
      <c r="E11" s="22">
        <v>1</v>
      </c>
      <c r="F11" s="3">
        <v>40200</v>
      </c>
      <c r="G11" s="22">
        <v>1</v>
      </c>
      <c r="H11" s="22"/>
      <c r="I11" s="22">
        <v>3</v>
      </c>
      <c r="J11" s="22">
        <v>1</v>
      </c>
      <c r="K11" s="22">
        <v>15</v>
      </c>
      <c r="L11" s="22"/>
      <c r="M11" s="22">
        <v>76.900000000000006</v>
      </c>
      <c r="N11" s="22"/>
      <c r="O11" s="22">
        <v>1</v>
      </c>
    </row>
    <row r="12" spans="1:15" x14ac:dyDescent="0.25">
      <c r="A12" s="13">
        <v>8</v>
      </c>
      <c r="B12" s="3" t="s">
        <v>34</v>
      </c>
      <c r="C12" s="22"/>
      <c r="D12" s="22">
        <v>1</v>
      </c>
      <c r="E12" s="22">
        <v>1</v>
      </c>
      <c r="F12" s="3">
        <v>50100</v>
      </c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25">
      <c r="A13" s="13">
        <v>9</v>
      </c>
      <c r="B13" s="3" t="s">
        <v>35</v>
      </c>
      <c r="C13" s="22"/>
      <c r="D13" s="22">
        <v>1</v>
      </c>
      <c r="E13" s="22"/>
      <c r="F13" s="3">
        <v>50100</v>
      </c>
      <c r="G13" s="22"/>
      <c r="H13" s="22"/>
      <c r="I13" s="22"/>
      <c r="J13" s="22"/>
      <c r="K13" s="22"/>
      <c r="L13" s="22"/>
      <c r="M13" s="22"/>
      <c r="N13" s="22"/>
      <c r="O13" s="22"/>
    </row>
    <row r="14" spans="1:15" x14ac:dyDescent="0.25">
      <c r="A14" s="13">
        <v>10</v>
      </c>
      <c r="B14" s="3" t="s">
        <v>36</v>
      </c>
      <c r="C14" s="22"/>
      <c r="D14" s="22">
        <v>1</v>
      </c>
      <c r="E14" s="22">
        <v>1</v>
      </c>
      <c r="F14" s="3">
        <v>30300</v>
      </c>
      <c r="G14" s="22"/>
      <c r="H14" s="22"/>
      <c r="I14" s="22">
        <v>2</v>
      </c>
      <c r="J14" s="22">
        <v>1</v>
      </c>
      <c r="K14" s="22">
        <v>15</v>
      </c>
      <c r="L14" s="22"/>
      <c r="M14" s="22">
        <v>62.3</v>
      </c>
      <c r="N14" s="22">
        <v>1</v>
      </c>
      <c r="O14" s="22"/>
    </row>
    <row r="15" spans="1:15" x14ac:dyDescent="0.25">
      <c r="A15" s="13"/>
      <c r="B15" s="21" t="s">
        <v>38</v>
      </c>
      <c r="C15" s="23">
        <f>SUM(C3:C14)</f>
        <v>4</v>
      </c>
      <c r="D15" s="23">
        <f>SUM(D3:D14)</f>
        <v>7</v>
      </c>
      <c r="E15" s="23">
        <f>SUM(E3:E14)</f>
        <v>8</v>
      </c>
      <c r="F15" s="23">
        <f>AVERAGE(F5:F14)</f>
        <v>36287.5</v>
      </c>
      <c r="G15" s="23">
        <f>SUM(G2:G14)</f>
        <v>17</v>
      </c>
      <c r="H15" s="23">
        <v>0</v>
      </c>
      <c r="I15" s="23">
        <f>SUM(I2:I14)</f>
        <v>62</v>
      </c>
      <c r="J15" s="23">
        <f>SUM(J2:J14)</f>
        <v>41</v>
      </c>
      <c r="K15" s="23">
        <v>120</v>
      </c>
      <c r="L15" s="23">
        <v>1</v>
      </c>
      <c r="M15" s="23"/>
      <c r="N15" s="23">
        <f>SUM(N2:N14)</f>
        <v>4</v>
      </c>
      <c r="O15" s="23">
        <f>SUM(O2:O14)</f>
        <v>7</v>
      </c>
    </row>
    <row r="16" spans="1:15" x14ac:dyDescent="0.25">
      <c r="I16" s="24"/>
    </row>
  </sheetData>
  <mergeCells count="30">
    <mergeCell ref="J6:J7"/>
    <mergeCell ref="B3:B5"/>
    <mergeCell ref="B6:B7"/>
    <mergeCell ref="A6:A7"/>
    <mergeCell ref="C6:C7"/>
    <mergeCell ref="D6:D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  <mergeCell ref="O3:O5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2025-03-17T09:36:53Z</cp:lastPrinted>
  <dcterms:created xsi:type="dcterms:W3CDTF">2023-03-03T08:50:08Z</dcterms:created>
  <dcterms:modified xsi:type="dcterms:W3CDTF">2025-03-18T07:48:10Z</dcterms:modified>
</cp:coreProperties>
</file>