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UKA\Desktop\нир3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9" i="1" l="1"/>
  <c r="Y14" i="1" l="1"/>
  <c r="X14" i="1"/>
  <c r="Y19" i="1" l="1"/>
  <c r="E19" i="1" l="1"/>
  <c r="G19" i="1"/>
  <c r="D19" i="1"/>
  <c r="F19" i="1"/>
  <c r="H19" i="1"/>
  <c r="I19" i="1"/>
  <c r="K19" i="1"/>
  <c r="L19" i="1"/>
  <c r="M19" i="1"/>
  <c r="N19" i="1"/>
  <c r="U19" i="1"/>
  <c r="V19" i="1"/>
  <c r="W19" i="1"/>
  <c r="X19" i="1"/>
  <c r="C19" i="1"/>
</calcChain>
</file>

<file path=xl/sharedStrings.xml><?xml version="1.0" encoding="utf-8"?>
<sst xmlns="http://schemas.openxmlformats.org/spreadsheetml/2006/main" count="78" uniqueCount="69">
  <si>
    <t>Статистические сведения о результатах НИР ППС за 2022 г.</t>
  </si>
  <si>
    <t>(наименование института, высшей школы, филиала)</t>
  </si>
  <si>
    <t>№</t>
  </si>
  <si>
    <t>Название кафедр</t>
  </si>
  <si>
    <t>Штатное кол-во ППС, всего ед.</t>
  </si>
  <si>
    <t>Штат. ППС</t>
  </si>
  <si>
    <r>
      <t>Кол-во защит диссертаций в 2022 году</t>
    </r>
    <r>
      <rPr>
        <b/>
        <sz val="11"/>
        <color theme="1"/>
        <rFont val="Times New Roman"/>
        <family val="1"/>
        <charset val="204"/>
      </rPr>
      <t xml:space="preserve"> / /</t>
    </r>
    <r>
      <rPr>
        <sz val="11"/>
        <color theme="1"/>
        <rFont val="Times New Roman"/>
        <family val="1"/>
        <charset val="204"/>
      </rPr>
      <t>планируется к защите в 2023 г.</t>
    </r>
  </si>
  <si>
    <t>Кол-во  докторантов, аспирантов,чел.</t>
  </si>
  <si>
    <r>
      <t>Руководство НИРС (кол-во студентов</t>
    </r>
    <r>
      <rPr>
        <b/>
        <sz val="11"/>
        <color theme="1"/>
        <rFont val="Times New Roman"/>
        <family val="1"/>
        <charset val="204"/>
      </rPr>
      <t>/</t>
    </r>
    <r>
      <rPr>
        <sz val="11"/>
        <color theme="1"/>
        <rFont val="Times New Roman"/>
        <family val="1"/>
        <charset val="204"/>
      </rPr>
      <t>опубликованных статей)</t>
    </r>
  </si>
  <si>
    <t xml:space="preserve">Публикация монографии, (количество) </t>
  </si>
  <si>
    <t>Получение авторских свидетельств, (кол)</t>
  </si>
  <si>
    <r>
      <t xml:space="preserve">Подано заявок </t>
    </r>
    <r>
      <rPr>
        <b/>
        <sz val="11"/>
        <color theme="1"/>
        <rFont val="Times New Roman"/>
        <family val="1"/>
        <charset val="204"/>
      </rPr>
      <t>/</t>
    </r>
    <r>
      <rPr>
        <sz val="11"/>
        <color theme="1"/>
        <rFont val="Times New Roman"/>
        <family val="1"/>
        <charset val="204"/>
      </rPr>
      <t xml:space="preserve"> получено  патентов (Кыргызпатент), (кол)</t>
    </r>
  </si>
  <si>
    <r>
      <t>Подано заявок</t>
    </r>
    <r>
      <rPr>
        <b/>
        <sz val="11"/>
        <color theme="1"/>
        <rFont val="Times New Roman"/>
        <family val="1"/>
        <charset val="204"/>
      </rPr>
      <t xml:space="preserve"> /</t>
    </r>
    <r>
      <rPr>
        <sz val="11"/>
        <color theme="1"/>
        <rFont val="Times New Roman"/>
        <family val="1"/>
        <charset val="204"/>
      </rPr>
      <t xml:space="preserve"> получено патентов (зарубежные) ,(кол)</t>
    </r>
  </si>
  <si>
    <r>
      <t xml:space="preserve">Статьи в РИНЦ (зарубежные </t>
    </r>
    <r>
      <rPr>
        <b/>
        <sz val="11"/>
        <color theme="1"/>
        <rFont val="Times New Roman"/>
        <family val="1"/>
        <charset val="204"/>
      </rPr>
      <t xml:space="preserve">/ </t>
    </r>
    <r>
      <rPr>
        <sz val="11"/>
        <color theme="1"/>
        <rFont val="Times New Roman"/>
        <family val="1"/>
        <charset val="204"/>
      </rPr>
      <t>в КР)</t>
    </r>
  </si>
  <si>
    <t>Индекс Хирша по ИНЦ</t>
  </si>
  <si>
    <r>
      <t>Статьи в Web of science</t>
    </r>
    <r>
      <rPr>
        <b/>
        <sz val="11"/>
        <color theme="1"/>
        <rFont val="Times New Roman"/>
        <family val="1"/>
        <charset val="204"/>
      </rPr>
      <t xml:space="preserve"> / </t>
    </r>
    <r>
      <rPr>
        <sz val="11"/>
        <color theme="1"/>
        <rFont val="Times New Roman"/>
        <family val="1"/>
        <charset val="204"/>
      </rPr>
      <t xml:space="preserve">Scopus </t>
    </r>
  </si>
  <si>
    <r>
      <t>Индекс Хирша по Web of science</t>
    </r>
    <r>
      <rPr>
        <b/>
        <sz val="11"/>
        <color theme="1"/>
        <rFont val="Times New Roman"/>
        <family val="1"/>
        <charset val="204"/>
      </rPr>
      <t xml:space="preserve"> / </t>
    </r>
    <r>
      <rPr>
        <sz val="11"/>
        <color theme="1"/>
        <rFont val="Times New Roman"/>
        <family val="1"/>
        <charset val="204"/>
      </rPr>
      <t xml:space="preserve">Scopus </t>
    </r>
  </si>
  <si>
    <t>Статьи в КР  и зарубежом, не входящие в индексируемые базы</t>
  </si>
  <si>
    <r>
      <t xml:space="preserve">количество финансируемых НИР </t>
    </r>
    <r>
      <rPr>
        <b/>
        <sz val="11"/>
        <color theme="1"/>
        <rFont val="Times New Roman"/>
        <family val="1"/>
        <charset val="204"/>
      </rPr>
      <t xml:space="preserve">/ </t>
    </r>
    <r>
      <rPr>
        <sz val="11"/>
        <color theme="1"/>
        <rFont val="Times New Roman"/>
        <family val="1"/>
        <charset val="204"/>
      </rPr>
      <t xml:space="preserve">научных проектов </t>
    </r>
  </si>
  <si>
    <t>Руководитель / исполнитель финансируемых НИР МОиН КР</t>
  </si>
  <si>
    <t>Руководитель / исполнитель хоз.темы, зарубежных НИР</t>
  </si>
  <si>
    <t>Количество научно-технических разработок</t>
  </si>
  <si>
    <t>Участие с докладами в научных форумах, конференциях, семинарах ,(кол)</t>
  </si>
  <si>
    <t>Кол-во  стажировок, гостевых лекций, мобильностей</t>
  </si>
  <si>
    <t>Основ. штат, ед.</t>
  </si>
  <si>
    <t>Основ. штат, %</t>
  </si>
  <si>
    <t xml:space="preserve">Совмещ.,чел </t>
  </si>
  <si>
    <t>Совмещ.,%</t>
  </si>
  <si>
    <t>Директор института , высшей школы, филиала _________________________  «____» __________202_ г.</t>
  </si>
  <si>
    <t>Всего:</t>
  </si>
  <si>
    <t>Строительные конструкции, здания и сооружения</t>
  </si>
  <si>
    <t xml:space="preserve">Проектирование, возведение зданий и сеймостойкое строительство </t>
  </si>
  <si>
    <t>Производстство, экспертиза строительных материалов и конструкций</t>
  </si>
  <si>
    <t>Автомобильные, железные дороги, мосты и тоннели</t>
  </si>
  <si>
    <t>Строительная механика и ГТС</t>
  </si>
  <si>
    <t>Теплогазоснабжение и вентиляция</t>
  </si>
  <si>
    <t>Водоснабжение и водоотведение</t>
  </si>
  <si>
    <t>Геодезия и геоинформатика</t>
  </si>
  <si>
    <t>Эксплуатация транспортных и технологических машин</t>
  </si>
  <si>
    <t>Организация работы с молодежью и развития русского языка</t>
  </si>
  <si>
    <t>34/15</t>
  </si>
  <si>
    <t>18/14</t>
  </si>
  <si>
    <t>/10</t>
  </si>
  <si>
    <t>/2</t>
  </si>
  <si>
    <t>1/1</t>
  </si>
  <si>
    <t>2/2</t>
  </si>
  <si>
    <t>4/2</t>
  </si>
  <si>
    <t>9/18</t>
  </si>
  <si>
    <t>18/6</t>
  </si>
  <si>
    <t>3/7</t>
  </si>
  <si>
    <t>/6</t>
  </si>
  <si>
    <t>/8</t>
  </si>
  <si>
    <t>/1</t>
  </si>
  <si>
    <t>15/16</t>
  </si>
  <si>
    <t>2/10</t>
  </si>
  <si>
    <t>/3</t>
  </si>
  <si>
    <t>1/15</t>
  </si>
  <si>
    <t>/28</t>
  </si>
  <si>
    <t>/9</t>
  </si>
  <si>
    <t>2/15</t>
  </si>
  <si>
    <t>/5</t>
  </si>
  <si>
    <t>1/</t>
  </si>
  <si>
    <t>1/3</t>
  </si>
  <si>
    <t>1/20</t>
  </si>
  <si>
    <t>8/112</t>
  </si>
  <si>
    <t>11/11</t>
  </si>
  <si>
    <t>7/7</t>
  </si>
  <si>
    <t>116/89</t>
  </si>
  <si>
    <t xml:space="preserve"> «Кыргызского инженерно-строительного института им. Н.Исанова»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</si>
</sst>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212529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BDD6EE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2" borderId="6" xfId="0" applyFont="1" applyFill="1" applyBorder="1" applyAlignment="1">
      <alignment horizontal="center" vertical="center" textRotation="90" wrapText="1"/>
    </xf>
    <xf numFmtId="0" fontId="8" fillId="2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6" fillId="2" borderId="6" xfId="0" applyFont="1" applyFill="1" applyBorder="1" applyAlignment="1">
      <alignment horizontal="center" vertical="center" wrapText="1"/>
    </xf>
    <xf numFmtId="9" fontId="6" fillId="2" borderId="6" xfId="0" applyNumberFormat="1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vertical="center" wrapText="1"/>
    </xf>
    <xf numFmtId="0" fontId="1" fillId="5" borderId="5" xfId="0" applyFont="1" applyFill="1" applyBorder="1" applyAlignment="1">
      <alignment vertical="center" wrapText="1"/>
    </xf>
    <xf numFmtId="0" fontId="1" fillId="6" borderId="5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49" fontId="6" fillId="3" borderId="6" xfId="0" applyNumberFormat="1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49" fontId="1" fillId="3" borderId="6" xfId="0" applyNumberFormat="1" applyFont="1" applyFill="1" applyBorder="1" applyAlignment="1">
      <alignment horizontal="center" vertical="center" wrapText="1"/>
    </xf>
    <xf numFmtId="49" fontId="6" fillId="4" borderId="6" xfId="0" applyNumberFormat="1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9" fontId="6" fillId="2" borderId="9" xfId="0" applyNumberFormat="1" applyFont="1" applyFill="1" applyBorder="1" applyAlignment="1">
      <alignment horizontal="center" vertical="center" wrapText="1"/>
    </xf>
    <xf numFmtId="9" fontId="6" fillId="2" borderId="1" xfId="0" applyNumberFormat="1" applyFont="1" applyFill="1" applyBorder="1" applyAlignment="1">
      <alignment horizontal="center" vertical="center" wrapText="1"/>
    </xf>
    <xf numFmtId="0" fontId="1" fillId="3" borderId="7" xfId="0" applyNumberFormat="1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vertical="center" wrapText="1"/>
    </xf>
    <xf numFmtId="49" fontId="6" fillId="4" borderId="7" xfId="0" applyNumberFormat="1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0" fontId="6" fillId="5" borderId="7" xfId="0" applyNumberFormat="1" applyFont="1" applyFill="1" applyBorder="1" applyAlignment="1">
      <alignment horizontal="center" vertical="center" wrapText="1"/>
    </xf>
    <xf numFmtId="0" fontId="6" fillId="5" borderId="1" xfId="0" applyNumberFormat="1" applyFont="1" applyFill="1" applyBorder="1" applyAlignment="1">
      <alignment horizontal="center" vertical="center" wrapText="1"/>
    </xf>
    <xf numFmtId="0" fontId="6" fillId="6" borderId="4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9" fontId="6" fillId="2" borderId="10" xfId="0" applyNumberFormat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9" fontId="10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10" fillId="2" borderId="7" xfId="0" applyNumberFormat="1" applyFont="1" applyFill="1" applyBorder="1" applyAlignment="1">
      <alignment horizontal="center" vertical="center" wrapText="1"/>
    </xf>
    <xf numFmtId="0" fontId="6" fillId="2" borderId="6" xfId="0" applyNumberFormat="1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textRotation="90" wrapText="1"/>
    </xf>
    <xf numFmtId="0" fontId="3" fillId="3" borderId="3" xfId="0" applyFont="1" applyFill="1" applyBorder="1" applyAlignment="1">
      <alignment horizontal="center" vertical="center" textRotation="90" wrapText="1"/>
    </xf>
    <xf numFmtId="0" fontId="3" fillId="3" borderId="2" xfId="0" applyFont="1" applyFill="1" applyBorder="1" applyAlignment="1">
      <alignment vertical="center" textRotation="90" wrapText="1"/>
    </xf>
    <xf numFmtId="0" fontId="3" fillId="3" borderId="3" xfId="0" applyFont="1" applyFill="1" applyBorder="1" applyAlignment="1">
      <alignment vertical="center" textRotation="90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4" fillId="2" borderId="8" xfId="0" applyFont="1" applyFill="1" applyBorder="1" applyAlignment="1">
      <alignment horizontal="center" vertical="center" textRotation="90" wrapText="1"/>
    </xf>
    <xf numFmtId="0" fontId="4" fillId="2" borderId="7" xfId="0" applyFont="1" applyFill="1" applyBorder="1" applyAlignment="1">
      <alignment horizontal="center" vertical="center" textRotation="90" wrapText="1"/>
    </xf>
    <xf numFmtId="0" fontId="4" fillId="2" borderId="4" xfId="0" applyFont="1" applyFill="1" applyBorder="1" applyAlignment="1">
      <alignment horizontal="center" vertical="center" textRotation="90" wrapText="1"/>
    </xf>
    <xf numFmtId="0" fontId="3" fillId="4" borderId="2" xfId="0" applyFont="1" applyFill="1" applyBorder="1" applyAlignment="1">
      <alignment horizontal="center" vertical="center" textRotation="90" wrapText="1"/>
    </xf>
    <xf numFmtId="0" fontId="3" fillId="4" borderId="3" xfId="0" applyFont="1" applyFill="1" applyBorder="1" applyAlignment="1">
      <alignment horizontal="center" vertical="center" textRotation="90" wrapText="1"/>
    </xf>
    <xf numFmtId="0" fontId="3" fillId="5" borderId="2" xfId="0" applyFont="1" applyFill="1" applyBorder="1" applyAlignment="1">
      <alignment horizontal="center" vertical="center" textRotation="90" wrapText="1"/>
    </xf>
    <xf numFmtId="0" fontId="3" fillId="5" borderId="3" xfId="0" applyFont="1" applyFill="1" applyBorder="1" applyAlignment="1">
      <alignment horizontal="center" vertical="center" textRotation="90" wrapText="1"/>
    </xf>
    <xf numFmtId="0" fontId="3" fillId="6" borderId="2" xfId="0" applyFont="1" applyFill="1" applyBorder="1" applyAlignment="1">
      <alignment horizontal="center" vertical="center" textRotation="90" wrapText="1"/>
    </xf>
    <xf numFmtId="0" fontId="3" fillId="6" borderId="3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4" borderId="2" xfId="0" applyFont="1" applyFill="1" applyBorder="1" applyAlignment="1">
      <alignment horizontal="justify" vertical="center" textRotation="90" wrapText="1"/>
    </xf>
    <xf numFmtId="0" fontId="3" fillId="4" borderId="3" xfId="0" applyFont="1" applyFill="1" applyBorder="1" applyAlignment="1">
      <alignment horizontal="justify" vertical="center" textRotation="90" wrapText="1"/>
    </xf>
    <xf numFmtId="0" fontId="3" fillId="4" borderId="2" xfId="0" applyFont="1" applyFill="1" applyBorder="1" applyAlignment="1">
      <alignment vertical="center" textRotation="90" wrapText="1"/>
    </xf>
    <xf numFmtId="0" fontId="3" fillId="4" borderId="3" xfId="0" applyFont="1" applyFill="1" applyBorder="1" applyAlignment="1">
      <alignment vertical="center" textRotation="90" wrapText="1"/>
    </xf>
    <xf numFmtId="0" fontId="6" fillId="7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1"/>
  <sheetViews>
    <sheetView tabSelected="1" zoomScale="74" zoomScaleNormal="74" workbookViewId="0">
      <selection activeCell="Y16" sqref="Y16"/>
    </sheetView>
  </sheetViews>
  <sheetFormatPr defaultRowHeight="15" x14ac:dyDescent="0.25"/>
  <cols>
    <col min="2" max="2" width="16.42578125" customWidth="1"/>
    <col min="10" max="10" width="9.7109375" bestFit="1" customWidth="1"/>
  </cols>
  <sheetData>
    <row r="1" spans="1:25" ht="15.75" x14ac:dyDescent="0.25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</row>
    <row r="2" spans="1:25" ht="15.75" x14ac:dyDescent="0.25">
      <c r="A2" s="92" t="s">
        <v>68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</row>
    <row r="3" spans="1:25" ht="15.75" x14ac:dyDescent="0.25">
      <c r="A3" s="93" t="s">
        <v>1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</row>
    <row r="4" spans="1:25" ht="15.75" x14ac:dyDescent="0.25">
      <c r="A4" s="1"/>
    </row>
    <row r="5" spans="1:25" ht="15.75" thickBot="1" x14ac:dyDescent="0.3">
      <c r="A5" s="2"/>
    </row>
    <row r="6" spans="1:25" ht="99.75" customHeight="1" thickBot="1" x14ac:dyDescent="0.3">
      <c r="A6" s="77" t="s">
        <v>2</v>
      </c>
      <c r="B6" s="79" t="s">
        <v>3</v>
      </c>
      <c r="C6" s="81" t="s">
        <v>4</v>
      </c>
      <c r="D6" s="83" t="s">
        <v>5</v>
      </c>
      <c r="E6" s="84"/>
      <c r="F6" s="84"/>
      <c r="G6" s="85"/>
      <c r="H6" s="81" t="s">
        <v>6</v>
      </c>
      <c r="I6" s="81" t="s">
        <v>7</v>
      </c>
      <c r="J6" s="81" t="s">
        <v>8</v>
      </c>
      <c r="K6" s="73" t="s">
        <v>9</v>
      </c>
      <c r="L6" s="73" t="s">
        <v>10</v>
      </c>
      <c r="M6" s="73" t="s">
        <v>11</v>
      </c>
      <c r="N6" s="73" t="s">
        <v>12</v>
      </c>
      <c r="O6" s="75" t="s">
        <v>13</v>
      </c>
      <c r="P6" s="73" t="s">
        <v>14</v>
      </c>
      <c r="Q6" s="73" t="s">
        <v>15</v>
      </c>
      <c r="R6" s="73" t="s">
        <v>16</v>
      </c>
      <c r="S6" s="75" t="s">
        <v>17</v>
      </c>
      <c r="T6" s="94" t="s">
        <v>18</v>
      </c>
      <c r="U6" s="96" t="s">
        <v>19</v>
      </c>
      <c r="V6" s="86" t="s">
        <v>20</v>
      </c>
      <c r="W6" s="88" t="s">
        <v>21</v>
      </c>
      <c r="X6" s="88" t="s">
        <v>22</v>
      </c>
      <c r="Y6" s="90" t="s">
        <v>23</v>
      </c>
    </row>
    <row r="7" spans="1:25" ht="48.75" thickBot="1" x14ac:dyDescent="0.3">
      <c r="A7" s="78"/>
      <c r="B7" s="80"/>
      <c r="C7" s="82"/>
      <c r="D7" s="3" t="s">
        <v>24</v>
      </c>
      <c r="E7" s="3" t="s">
        <v>25</v>
      </c>
      <c r="F7" s="3" t="s">
        <v>26</v>
      </c>
      <c r="G7" s="3" t="s">
        <v>27</v>
      </c>
      <c r="H7" s="82"/>
      <c r="I7" s="82"/>
      <c r="J7" s="82"/>
      <c r="K7" s="74"/>
      <c r="L7" s="74"/>
      <c r="M7" s="74"/>
      <c r="N7" s="74"/>
      <c r="O7" s="76"/>
      <c r="P7" s="74"/>
      <c r="Q7" s="74"/>
      <c r="R7" s="74"/>
      <c r="S7" s="76"/>
      <c r="T7" s="95"/>
      <c r="U7" s="97"/>
      <c r="V7" s="87"/>
      <c r="W7" s="89"/>
      <c r="X7" s="89"/>
      <c r="Y7" s="91"/>
    </row>
    <row r="8" spans="1:25" s="16" customFormat="1" ht="15.75" thickBot="1" x14ac:dyDescent="0.3">
      <c r="A8" s="9">
        <v>1</v>
      </c>
      <c r="B8" s="10">
        <v>2</v>
      </c>
      <c r="C8" s="11">
        <v>3</v>
      </c>
      <c r="D8" s="4">
        <v>4</v>
      </c>
      <c r="E8" s="4">
        <v>5</v>
      </c>
      <c r="F8" s="4">
        <v>6</v>
      </c>
      <c r="G8" s="4">
        <v>7</v>
      </c>
      <c r="H8" s="11">
        <v>8</v>
      </c>
      <c r="I8" s="11">
        <v>9</v>
      </c>
      <c r="J8" s="11">
        <v>10</v>
      </c>
      <c r="K8" s="7">
        <v>11</v>
      </c>
      <c r="L8" s="7">
        <v>12</v>
      </c>
      <c r="M8" s="7">
        <v>13</v>
      </c>
      <c r="N8" s="7">
        <v>14</v>
      </c>
      <c r="O8" s="7">
        <v>15</v>
      </c>
      <c r="P8" s="7">
        <v>16</v>
      </c>
      <c r="Q8" s="7">
        <v>17</v>
      </c>
      <c r="R8" s="7">
        <v>18</v>
      </c>
      <c r="S8" s="7">
        <v>19</v>
      </c>
      <c r="T8" s="12">
        <v>20</v>
      </c>
      <c r="U8" s="13">
        <v>21</v>
      </c>
      <c r="V8" s="13">
        <v>22</v>
      </c>
      <c r="W8" s="14">
        <v>23</v>
      </c>
      <c r="X8" s="14">
        <v>24</v>
      </c>
      <c r="Y8" s="15">
        <v>25</v>
      </c>
    </row>
    <row r="9" spans="1:25" ht="60.75" thickBot="1" x14ac:dyDescent="0.3">
      <c r="A9" s="8">
        <v>1</v>
      </c>
      <c r="B9" s="5" t="s">
        <v>30</v>
      </c>
      <c r="C9" s="22">
        <v>23</v>
      </c>
      <c r="D9" s="19">
        <v>20</v>
      </c>
      <c r="E9" s="20">
        <v>0.99</v>
      </c>
      <c r="F9" s="19">
        <v>3</v>
      </c>
      <c r="G9" s="20">
        <v>0.01</v>
      </c>
      <c r="H9" s="22"/>
      <c r="I9" s="22">
        <v>7</v>
      </c>
      <c r="J9" s="22"/>
      <c r="K9" s="23"/>
      <c r="L9" s="23"/>
      <c r="M9" s="23"/>
      <c r="N9" s="23"/>
      <c r="O9" s="24" t="s">
        <v>57</v>
      </c>
      <c r="P9" s="24"/>
      <c r="Q9" s="23"/>
      <c r="R9" s="24" t="s">
        <v>55</v>
      </c>
      <c r="S9" s="23"/>
      <c r="T9" s="21">
        <v>1</v>
      </c>
      <c r="U9" s="25" t="s">
        <v>61</v>
      </c>
      <c r="V9" s="26">
        <v>1</v>
      </c>
      <c r="W9" s="27">
        <v>1</v>
      </c>
      <c r="X9" s="27">
        <v>11</v>
      </c>
      <c r="Y9" s="28"/>
    </row>
    <row r="10" spans="1:25" ht="75.75" thickBot="1" x14ac:dyDescent="0.3">
      <c r="A10" s="6">
        <v>2</v>
      </c>
      <c r="B10" s="17" t="s">
        <v>31</v>
      </c>
      <c r="C10" s="19">
        <v>20</v>
      </c>
      <c r="D10" s="19">
        <v>12</v>
      </c>
      <c r="E10" s="20">
        <v>0.6</v>
      </c>
      <c r="F10" s="19">
        <v>8</v>
      </c>
      <c r="G10" s="20">
        <v>0.4</v>
      </c>
      <c r="H10" s="29"/>
      <c r="I10" s="19">
        <v>8</v>
      </c>
      <c r="J10" s="29"/>
      <c r="K10" s="30"/>
      <c r="L10" s="30"/>
      <c r="M10" s="30"/>
      <c r="N10" s="30"/>
      <c r="O10" s="31" t="s">
        <v>56</v>
      </c>
      <c r="P10" s="30">
        <v>3</v>
      </c>
      <c r="Q10" s="24"/>
      <c r="R10" s="24"/>
      <c r="S10" s="24">
        <v>10</v>
      </c>
      <c r="T10" s="32"/>
      <c r="U10" s="33"/>
      <c r="V10" s="33"/>
      <c r="W10" s="34"/>
      <c r="X10" s="34">
        <v>29</v>
      </c>
      <c r="Y10" s="35"/>
    </row>
    <row r="11" spans="1:25" ht="60.75" thickBot="1" x14ac:dyDescent="0.3">
      <c r="A11" s="8">
        <v>3</v>
      </c>
      <c r="B11" s="17" t="s">
        <v>33</v>
      </c>
      <c r="C11" s="19">
        <v>21</v>
      </c>
      <c r="D11" s="19">
        <v>16</v>
      </c>
      <c r="E11" s="20">
        <v>0.76</v>
      </c>
      <c r="F11" s="19">
        <v>5</v>
      </c>
      <c r="G11" s="20">
        <v>0.24</v>
      </c>
      <c r="H11" s="29">
        <v>2</v>
      </c>
      <c r="I11" s="19">
        <v>5</v>
      </c>
      <c r="J11" s="29" t="s">
        <v>40</v>
      </c>
      <c r="K11" s="30"/>
      <c r="L11" s="30"/>
      <c r="M11" s="30"/>
      <c r="N11" s="30"/>
      <c r="O11" s="30"/>
      <c r="P11" s="30">
        <v>11</v>
      </c>
      <c r="Q11" s="36" t="s">
        <v>44</v>
      </c>
      <c r="R11" s="24" t="s">
        <v>52</v>
      </c>
      <c r="S11" s="24">
        <v>22</v>
      </c>
      <c r="T11" s="32"/>
      <c r="U11" s="37" t="s">
        <v>44</v>
      </c>
      <c r="V11" s="32">
        <v>1</v>
      </c>
      <c r="W11" s="38"/>
      <c r="X11" s="38">
        <v>16</v>
      </c>
      <c r="Y11" s="39"/>
    </row>
    <row r="12" spans="1:25" ht="30.75" thickBot="1" x14ac:dyDescent="0.3">
      <c r="A12" s="6">
        <v>4</v>
      </c>
      <c r="B12" s="17" t="s">
        <v>34</v>
      </c>
      <c r="C12" s="19">
        <v>13</v>
      </c>
      <c r="D12" s="19">
        <v>5</v>
      </c>
      <c r="E12" s="20">
        <v>0.38</v>
      </c>
      <c r="F12" s="19">
        <v>8</v>
      </c>
      <c r="G12" s="20">
        <v>0.62</v>
      </c>
      <c r="H12" s="29"/>
      <c r="I12" s="19">
        <v>3</v>
      </c>
      <c r="J12" s="40" t="s">
        <v>46</v>
      </c>
      <c r="K12" s="30">
        <v>3</v>
      </c>
      <c r="L12" s="30"/>
      <c r="M12" s="30">
        <v>3</v>
      </c>
      <c r="N12" s="30"/>
      <c r="O12" s="30" t="s">
        <v>58</v>
      </c>
      <c r="P12" s="30">
        <v>8</v>
      </c>
      <c r="Q12" s="24"/>
      <c r="R12" s="24"/>
      <c r="S12" s="24"/>
      <c r="T12" s="32"/>
      <c r="U12" s="32"/>
      <c r="V12" s="32"/>
      <c r="W12" s="38"/>
      <c r="X12" s="38">
        <v>3</v>
      </c>
      <c r="Y12" s="39">
        <v>4</v>
      </c>
    </row>
    <row r="13" spans="1:25" ht="30.75" thickBot="1" x14ac:dyDescent="0.3">
      <c r="A13" s="8">
        <v>5</v>
      </c>
      <c r="B13" s="17" t="s">
        <v>37</v>
      </c>
      <c r="C13" s="19">
        <v>15</v>
      </c>
      <c r="D13" s="19">
        <v>13</v>
      </c>
      <c r="E13" s="20">
        <v>0.87</v>
      </c>
      <c r="F13" s="19">
        <v>2</v>
      </c>
      <c r="G13" s="20">
        <v>0.13</v>
      </c>
      <c r="H13" s="29">
        <v>3</v>
      </c>
      <c r="I13" s="19">
        <v>11</v>
      </c>
      <c r="J13" s="40" t="s">
        <v>65</v>
      </c>
      <c r="K13" s="30">
        <v>2</v>
      </c>
      <c r="L13" s="30"/>
      <c r="M13" s="30"/>
      <c r="N13" s="30"/>
      <c r="O13" s="31" t="s">
        <v>59</v>
      </c>
      <c r="P13" s="30">
        <v>7</v>
      </c>
      <c r="Q13" s="24" t="s">
        <v>60</v>
      </c>
      <c r="R13" s="36" t="s">
        <v>62</v>
      </c>
      <c r="S13" s="24">
        <v>6</v>
      </c>
      <c r="T13" s="32">
        <v>2</v>
      </c>
      <c r="U13" s="32">
        <v>1</v>
      </c>
      <c r="V13" s="32"/>
      <c r="W13" s="38">
        <v>3</v>
      </c>
      <c r="X13" s="38">
        <v>13</v>
      </c>
      <c r="Y13" s="39">
        <v>26</v>
      </c>
    </row>
    <row r="14" spans="1:25" ht="75.75" thickBot="1" x14ac:dyDescent="0.3">
      <c r="A14" s="6">
        <v>6</v>
      </c>
      <c r="B14" s="17" t="s">
        <v>32</v>
      </c>
      <c r="C14" s="19">
        <v>13</v>
      </c>
      <c r="D14" s="41">
        <v>7</v>
      </c>
      <c r="E14" s="42">
        <v>0.76</v>
      </c>
      <c r="F14" s="41">
        <v>2</v>
      </c>
      <c r="G14" s="43">
        <v>0.24</v>
      </c>
      <c r="H14" s="40" t="s">
        <v>43</v>
      </c>
      <c r="I14" s="19">
        <v>4</v>
      </c>
      <c r="J14" s="40" t="s">
        <v>53</v>
      </c>
      <c r="K14" s="30">
        <v>1</v>
      </c>
      <c r="L14" s="30"/>
      <c r="M14" s="31" t="s">
        <v>52</v>
      </c>
      <c r="N14" s="30"/>
      <c r="O14" s="31" t="s">
        <v>54</v>
      </c>
      <c r="P14" s="30"/>
      <c r="Q14" s="24" t="s">
        <v>55</v>
      </c>
      <c r="R14" s="24"/>
      <c r="S14" s="67">
        <v>8</v>
      </c>
      <c r="T14" s="68"/>
      <c r="U14" s="69"/>
      <c r="V14" s="68"/>
      <c r="W14" s="70"/>
      <c r="X14" s="71">
        <f>SUM(X1:X13)</f>
        <v>96</v>
      </c>
      <c r="Y14" s="98">
        <f>SUM(Y1:Y13)</f>
        <v>55</v>
      </c>
    </row>
    <row r="15" spans="1:25" ht="45.75" thickBot="1" x14ac:dyDescent="0.3">
      <c r="A15" s="8">
        <v>7</v>
      </c>
      <c r="B15" s="17" t="s">
        <v>35</v>
      </c>
      <c r="C15" s="19">
        <v>14</v>
      </c>
      <c r="D15" s="19">
        <v>12</v>
      </c>
      <c r="E15" s="20">
        <v>0.86</v>
      </c>
      <c r="F15" s="19">
        <v>2</v>
      </c>
      <c r="G15" s="20">
        <v>0.14000000000000001</v>
      </c>
      <c r="H15" s="29"/>
      <c r="I15" s="19"/>
      <c r="J15" s="29" t="s">
        <v>41</v>
      </c>
      <c r="K15" s="30"/>
      <c r="L15" s="30">
        <v>2</v>
      </c>
      <c r="M15" s="30"/>
      <c r="N15" s="30"/>
      <c r="O15" s="30" t="s">
        <v>42</v>
      </c>
      <c r="P15" s="30">
        <v>8</v>
      </c>
      <c r="Q15" s="24"/>
      <c r="R15" s="24" t="s">
        <v>60</v>
      </c>
      <c r="S15" s="24">
        <v>4</v>
      </c>
      <c r="T15" s="32"/>
      <c r="U15" s="32"/>
      <c r="V15" s="32"/>
      <c r="W15" s="38">
        <v>1</v>
      </c>
      <c r="X15" s="38">
        <v>9</v>
      </c>
      <c r="Y15" s="39">
        <v>4</v>
      </c>
    </row>
    <row r="16" spans="1:25" ht="30.75" thickBot="1" x14ac:dyDescent="0.3">
      <c r="A16" s="6">
        <v>8</v>
      </c>
      <c r="B16" s="17" t="s">
        <v>36</v>
      </c>
      <c r="C16" s="19">
        <v>8</v>
      </c>
      <c r="D16" s="19">
        <v>6</v>
      </c>
      <c r="E16" s="20">
        <v>0.77</v>
      </c>
      <c r="F16" s="19">
        <v>2</v>
      </c>
      <c r="G16" s="20">
        <v>0.23</v>
      </c>
      <c r="H16" s="29" t="s">
        <v>43</v>
      </c>
      <c r="I16" s="66">
        <v>5</v>
      </c>
      <c r="J16" s="40" t="s">
        <v>48</v>
      </c>
      <c r="K16" s="30"/>
      <c r="L16" s="30"/>
      <c r="M16" s="30"/>
      <c r="N16" s="30"/>
      <c r="O16" s="31" t="s">
        <v>49</v>
      </c>
      <c r="P16" s="30">
        <v>8</v>
      </c>
      <c r="Q16" s="31" t="s">
        <v>50</v>
      </c>
      <c r="R16" s="31" t="s">
        <v>51</v>
      </c>
      <c r="S16" s="44">
        <v>8</v>
      </c>
      <c r="T16" s="45">
        <v>2</v>
      </c>
      <c r="U16" s="46" t="s">
        <v>45</v>
      </c>
      <c r="V16" s="47"/>
      <c r="W16" s="48">
        <v>5</v>
      </c>
      <c r="X16" s="49">
        <v>13</v>
      </c>
      <c r="Y16" s="50">
        <v>23</v>
      </c>
    </row>
    <row r="17" spans="1:25" ht="60.75" thickBot="1" x14ac:dyDescent="0.3">
      <c r="A17" s="8">
        <v>9</v>
      </c>
      <c r="B17" s="17" t="s">
        <v>38</v>
      </c>
      <c r="C17" s="19">
        <v>14</v>
      </c>
      <c r="D17" s="19">
        <v>10</v>
      </c>
      <c r="E17" s="20">
        <v>0.71</v>
      </c>
      <c r="F17" s="19">
        <v>4</v>
      </c>
      <c r="G17" s="20">
        <v>0.28999999999999998</v>
      </c>
      <c r="H17" s="29" t="s">
        <v>43</v>
      </c>
      <c r="I17" s="19">
        <v>4</v>
      </c>
      <c r="J17" s="40" t="s">
        <v>47</v>
      </c>
      <c r="K17" s="30"/>
      <c r="L17" s="30"/>
      <c r="M17" s="30"/>
      <c r="N17" s="30"/>
      <c r="O17" s="30" t="s">
        <v>42</v>
      </c>
      <c r="P17" s="30">
        <v>5</v>
      </c>
      <c r="Q17" s="24"/>
      <c r="R17" s="24"/>
      <c r="S17" s="24">
        <v>3</v>
      </c>
      <c r="T17" s="32">
        <v>1</v>
      </c>
      <c r="U17" s="32">
        <v>1</v>
      </c>
      <c r="V17" s="32"/>
      <c r="W17" s="38">
        <v>2</v>
      </c>
      <c r="X17" s="38">
        <v>9</v>
      </c>
      <c r="Y17" s="39">
        <v>1</v>
      </c>
    </row>
    <row r="18" spans="1:25" ht="79.5" thickBot="1" x14ac:dyDescent="0.3">
      <c r="A18" s="6">
        <v>10</v>
      </c>
      <c r="B18" s="18" t="s">
        <v>39</v>
      </c>
      <c r="C18" s="60">
        <v>8</v>
      </c>
      <c r="D18" s="52">
        <v>8</v>
      </c>
      <c r="E18" s="53">
        <v>1</v>
      </c>
      <c r="F18" s="52"/>
      <c r="G18" s="52"/>
      <c r="H18" s="54"/>
      <c r="I18" s="52"/>
      <c r="J18" s="40" t="s">
        <v>66</v>
      </c>
      <c r="K18" s="55">
        <v>1</v>
      </c>
      <c r="L18" s="55"/>
      <c r="M18" s="55"/>
      <c r="N18" s="55"/>
      <c r="O18" s="55" t="s">
        <v>51</v>
      </c>
      <c r="P18" s="55"/>
      <c r="Q18" s="56"/>
      <c r="R18" s="56"/>
      <c r="S18" s="56">
        <v>3</v>
      </c>
      <c r="T18" s="57"/>
      <c r="U18" s="57"/>
      <c r="V18" s="57"/>
      <c r="W18" s="58"/>
      <c r="X18" s="58">
        <v>27</v>
      </c>
      <c r="Y18" s="59"/>
    </row>
    <row r="19" spans="1:25" ht="21.75" customHeight="1" thickBot="1" x14ac:dyDescent="0.3">
      <c r="A19" s="72" t="s">
        <v>29</v>
      </c>
      <c r="B19" s="51"/>
      <c r="C19" s="61">
        <f>SUM(C9:C18)</f>
        <v>149</v>
      </c>
      <c r="D19" s="62">
        <f t="shared" ref="D19:X19" si="0">SUM(D9:D18)</f>
        <v>109</v>
      </c>
      <c r="E19" s="63">
        <f>SUM(E9:E18)</f>
        <v>7.7</v>
      </c>
      <c r="F19" s="62">
        <f t="shared" si="0"/>
        <v>36</v>
      </c>
      <c r="G19" s="63">
        <f>SUM(G9:G18)</f>
        <v>2.2999999999999998</v>
      </c>
      <c r="H19" s="62">
        <f t="shared" si="0"/>
        <v>5</v>
      </c>
      <c r="I19" s="61">
        <f t="shared" si="0"/>
        <v>47</v>
      </c>
      <c r="J19" s="65" t="s">
        <v>67</v>
      </c>
      <c r="K19" s="61">
        <f t="shared" si="0"/>
        <v>7</v>
      </c>
      <c r="L19" s="62">
        <f t="shared" si="0"/>
        <v>2</v>
      </c>
      <c r="M19" s="61">
        <f t="shared" si="0"/>
        <v>3</v>
      </c>
      <c r="N19" s="62">
        <f t="shared" si="0"/>
        <v>0</v>
      </c>
      <c r="O19" s="61" t="s">
        <v>64</v>
      </c>
      <c r="P19" s="62">
        <v>21</v>
      </c>
      <c r="Q19" s="64" t="s">
        <v>56</v>
      </c>
      <c r="R19" s="65" t="s">
        <v>63</v>
      </c>
      <c r="S19" s="61">
        <v>64</v>
      </c>
      <c r="T19" s="62">
        <f>SUM(T9:T18)</f>
        <v>6</v>
      </c>
      <c r="U19" s="61">
        <f t="shared" si="0"/>
        <v>2</v>
      </c>
      <c r="V19" s="62">
        <f t="shared" si="0"/>
        <v>2</v>
      </c>
      <c r="W19" s="61">
        <f t="shared" si="0"/>
        <v>12</v>
      </c>
      <c r="X19" s="62">
        <f t="shared" si="0"/>
        <v>226</v>
      </c>
      <c r="Y19" s="61">
        <f>SUM(Y9:Y18)</f>
        <v>113</v>
      </c>
    </row>
    <row r="20" spans="1:25" x14ac:dyDescent="0.25">
      <c r="A20" s="2"/>
    </row>
    <row r="21" spans="1:25" x14ac:dyDescent="0.25">
      <c r="A21" s="2" t="s">
        <v>28</v>
      </c>
    </row>
  </sheetData>
  <mergeCells count="25">
    <mergeCell ref="V6:V7"/>
    <mergeCell ref="W6:W7"/>
    <mergeCell ref="X6:X7"/>
    <mergeCell ref="Y6:Y7"/>
    <mergeCell ref="A1:Y1"/>
    <mergeCell ref="A2:Y2"/>
    <mergeCell ref="A3:Y3"/>
    <mergeCell ref="P6:P7"/>
    <mergeCell ref="Q6:Q7"/>
    <mergeCell ref="R6:R7"/>
    <mergeCell ref="S6:S7"/>
    <mergeCell ref="T6:T7"/>
    <mergeCell ref="U6:U7"/>
    <mergeCell ref="J6:J7"/>
    <mergeCell ref="K6:K7"/>
    <mergeCell ref="L6:L7"/>
    <mergeCell ref="M6:M7"/>
    <mergeCell ref="N6:N7"/>
    <mergeCell ref="O6:O7"/>
    <mergeCell ref="A6:A7"/>
    <mergeCell ref="B6:B7"/>
    <mergeCell ref="C6:C7"/>
    <mergeCell ref="D6:G6"/>
    <mergeCell ref="H6:H7"/>
    <mergeCell ref="I6:I7"/>
  </mergeCells>
  <pageMargins left="0.25" right="0.25" top="0.75" bottom="0.75" header="0.3" footer="0.3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NAUKA</cp:lastModifiedBy>
  <cp:lastPrinted>2023-01-24T05:58:02Z</cp:lastPrinted>
  <dcterms:created xsi:type="dcterms:W3CDTF">2022-12-01T10:48:38Z</dcterms:created>
  <dcterms:modified xsi:type="dcterms:W3CDTF">2023-01-24T05:58:06Z</dcterms:modified>
</cp:coreProperties>
</file>