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УП 2018 г\2020\"/>
    </mc:Choice>
  </mc:AlternateContent>
  <bookViews>
    <workbookView xWindow="0" yWindow="0" windowWidth="19200" windowHeight="10995" tabRatio="595"/>
  </bookViews>
  <sheets>
    <sheet name="ПУП" sheetId="3" r:id="rId1"/>
    <sheet name="Приложение 1 (2)" sheetId="9" r:id="rId2"/>
    <sheet name="Приложение 2 (2)" sheetId="10" r:id="rId3"/>
  </sheets>
  <definedNames>
    <definedName name="_xlnm.Print_Area" localSheetId="1">'Приложение 1 (2)'!$A$1:$L$25</definedName>
    <definedName name="_xlnm.Print_Area" localSheetId="2">'Приложение 2 (2)'!$A$1:$I$74</definedName>
    <definedName name="_xlnm.Print_Area" localSheetId="0">ПУП!$A$1:$L$79</definedName>
  </definedNames>
  <calcPr calcId="152511"/>
</workbook>
</file>

<file path=xl/calcChain.xml><?xml version="1.0" encoding="utf-8"?>
<calcChain xmlns="http://schemas.openxmlformats.org/spreadsheetml/2006/main">
  <c r="D16" i="3" l="1"/>
  <c r="D17" i="3"/>
  <c r="D18" i="3"/>
  <c r="D19" i="3"/>
  <c r="D20" i="3"/>
  <c r="D21" i="3"/>
  <c r="D22" i="3"/>
  <c r="C14" i="3"/>
  <c r="D56" i="3"/>
  <c r="C44" i="3"/>
  <c r="D46" i="3"/>
  <c r="D67" i="3"/>
  <c r="D66" i="3"/>
  <c r="D65" i="3"/>
  <c r="D64" i="3"/>
  <c r="D63" i="3"/>
  <c r="D62" i="3"/>
  <c r="D61" i="3"/>
  <c r="D60" i="3"/>
  <c r="D59" i="3"/>
  <c r="D54" i="3"/>
  <c r="D58" i="3"/>
  <c r="D53" i="3"/>
  <c r="D51" i="3"/>
  <c r="D52" i="3"/>
  <c r="D50" i="3"/>
  <c r="D49" i="3"/>
  <c r="D57" i="3"/>
  <c r="D48" i="3"/>
  <c r="D47" i="3"/>
  <c r="D45" i="3"/>
  <c r="D44" i="3"/>
  <c r="L42" i="3"/>
  <c r="K42" i="3"/>
  <c r="J42" i="3"/>
  <c r="I42" i="3"/>
  <c r="H42" i="3"/>
  <c r="D41" i="3"/>
  <c r="D40" i="3"/>
  <c r="D38" i="3"/>
  <c r="C29" i="3"/>
  <c r="D29" i="3"/>
  <c r="L27" i="3"/>
  <c r="K27" i="3"/>
  <c r="J27" i="3"/>
  <c r="I27" i="3"/>
  <c r="H27" i="3"/>
  <c r="D26" i="3"/>
  <c r="C23" i="3"/>
  <c r="D23" i="3"/>
  <c r="D15" i="3"/>
  <c r="D14" i="3"/>
  <c r="D70" i="3"/>
  <c r="D71" i="3"/>
  <c r="C37" i="3"/>
  <c r="D37" i="3"/>
  <c r="C42" i="3"/>
  <c r="D42" i="3"/>
  <c r="C27" i="3"/>
  <c r="D27" i="3"/>
  <c r="C55" i="3"/>
  <c r="D55" i="3"/>
  <c r="C68" i="3"/>
  <c r="C72" i="3"/>
  <c r="D72" i="3"/>
  <c r="D68" i="3"/>
</calcChain>
</file>

<file path=xl/sharedStrings.xml><?xml version="1.0" encoding="utf-8"?>
<sst xmlns="http://schemas.openxmlformats.org/spreadsheetml/2006/main" count="312" uniqueCount="188">
  <si>
    <t>Базовая часть</t>
  </si>
  <si>
    <t>Количество недель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</si>
  <si>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</si>
  <si>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</si>
  <si>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</si>
  <si>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</si>
  <si>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</si>
  <si>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</si>
  <si>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</si>
  <si>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</si>
  <si>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№ п/п</t>
  </si>
  <si>
    <t>Физическая культура</t>
  </si>
  <si>
    <t>Итоговая государственная аттестация</t>
  </si>
  <si>
    <t>Председатель УМО базового вуза</t>
  </si>
  <si>
    <t>Итого:</t>
  </si>
  <si>
    <t>МИНИСТЕРСТВО ОБРАЗОВАНИЯ И НАУКИ КЫРГЫЗСКОЙ РЕСПУБЛИКИ</t>
  </si>
  <si>
    <t>Примерный учебный план</t>
  </si>
  <si>
    <t>Наименование дисциплин по ГОС</t>
  </si>
  <si>
    <t>Общая трудоемкость</t>
  </si>
  <si>
    <t>в кредитах</t>
  </si>
  <si>
    <t>в часах</t>
  </si>
  <si>
    <t xml:space="preserve">Б.1. </t>
  </si>
  <si>
    <t xml:space="preserve">ГУМАНИТАРНЫЙ, СОЦИАЛЬНЫЙ И ЭКОНОМИЧЕСКИЙ ЦИКЛ </t>
  </si>
  <si>
    <t>МАТЕМАТИЧЕСКИЙ И ЕСТЕСТВЕННОНАУЧНЫЙ ЦИКЛ</t>
  </si>
  <si>
    <t>ПРОФЕССИОНАЛЬНЫЙ ЦИКЛ</t>
  </si>
  <si>
    <t>Б.3.</t>
  </si>
  <si>
    <t>Всего за весь период обучения:</t>
  </si>
  <si>
    <t>Примерное распределение по семестрам (объем недельной аудиторной нагрузки, в час.)</t>
  </si>
  <si>
    <t>х</t>
  </si>
  <si>
    <t>5.</t>
  </si>
  <si>
    <t>4.</t>
  </si>
  <si>
    <t>3.</t>
  </si>
  <si>
    <t>2.</t>
  </si>
  <si>
    <t>1.</t>
  </si>
  <si>
    <t>Приложение 1 к примерному учебному плану</t>
  </si>
  <si>
    <t>Б.2</t>
  </si>
  <si>
    <t>Б.1</t>
  </si>
  <si>
    <t>Наименование дисциплин профиля</t>
  </si>
  <si>
    <t>Наименование профиля</t>
  </si>
  <si>
    <t>Приложение 2 к примерному учебному плану</t>
  </si>
  <si>
    <r>
      <t xml:space="preserve">Нормативный срок обучения:  </t>
    </r>
    <r>
      <rPr>
        <sz val="14"/>
        <rFont val="Times New Roman"/>
        <family val="1"/>
        <charset val="204"/>
      </rPr>
      <t>4 года</t>
    </r>
  </si>
  <si>
    <t xml:space="preserve">Учебная, производственная и (или) предквалификационная практики </t>
  </si>
  <si>
    <t>**Перечень дисциплин, рекомендуемых УМО по профилям подготовки (Приложение 1) представлен в Приложении 2</t>
  </si>
  <si>
    <t>400***</t>
  </si>
  <si>
    <t>*** В общем балансе трудоемкости часы не учитываются</t>
  </si>
  <si>
    <t>089.Б.1.1</t>
  </si>
  <si>
    <t>089.Б.1.2</t>
  </si>
  <si>
    <t xml:space="preserve">Информатика </t>
  </si>
  <si>
    <t>Химия</t>
  </si>
  <si>
    <t>Сопротивление материалов</t>
  </si>
  <si>
    <t>Материаловедение</t>
  </si>
  <si>
    <t>Метрология, стандартизация и сертификация</t>
  </si>
  <si>
    <t>Основы технологии машиностроения</t>
  </si>
  <si>
    <t>Гидравлика, гидро- и пневмопривод</t>
  </si>
  <si>
    <t>Электротехника, электроника и электропривод</t>
  </si>
  <si>
    <t>Монтаж, сервис, ремонт, диагностика оборудования</t>
  </si>
  <si>
    <r>
      <t xml:space="preserve">Направление: 650400 </t>
    </r>
    <r>
      <rPr>
        <sz val="14"/>
        <color indexed="8"/>
        <rFont val="Times New Roman"/>
        <family val="1"/>
        <charset val="204"/>
      </rPr>
      <t>Технологические машины и оборудование</t>
    </r>
  </si>
  <si>
    <t>Перечень профилей подготовки по направлению   650400-  "Технологические машины и оборудование"</t>
  </si>
  <si>
    <t>Пищевая инженерия</t>
  </si>
  <si>
    <t>Машины и аппараты пищевых производств</t>
  </si>
  <si>
    <t>Холодильная, криогенная техника и кондиционирование</t>
  </si>
  <si>
    <t>Горные машины и оборудование</t>
  </si>
  <si>
    <t>Транспортные системы горного производства</t>
  </si>
  <si>
    <t>по направлению   650400- Технологические машины и оборудование</t>
  </si>
  <si>
    <t xml:space="preserve">               Перечень дисциплин, рекомендуемых УМО по образованию в области техники и технологий</t>
  </si>
  <si>
    <t>по профилям подготовки направления 650400 - Технологические машины и оборудование</t>
  </si>
  <si>
    <t>Пищевая  инженерия</t>
  </si>
  <si>
    <t>Экономика, организация  и управление производством</t>
  </si>
  <si>
    <t>Физико-механические свойства пищевых продуктов</t>
  </si>
  <si>
    <t>Процессы и аппараты пищевых производств</t>
  </si>
  <si>
    <t>Общая технология (по отраслям)</t>
  </si>
  <si>
    <t>Микробиология</t>
  </si>
  <si>
    <t>Пищевая химия</t>
  </si>
  <si>
    <t>Б.3</t>
  </si>
  <si>
    <t>Холодильная техника</t>
  </si>
  <si>
    <t>Компьютерное моделирование технологических процессов</t>
  </si>
  <si>
    <t xml:space="preserve"> Б.1.</t>
  </si>
  <si>
    <t>Б.2.</t>
  </si>
  <si>
    <t>Основы холодильной техники</t>
  </si>
  <si>
    <t>Машины низкотемпературной техники</t>
  </si>
  <si>
    <t>Основы теории кондиционирования воздуха</t>
  </si>
  <si>
    <t>Приборы и техника измерения</t>
  </si>
  <si>
    <t>Горные машины и оборудования</t>
  </si>
  <si>
    <t>Хозяйственное и трудовое право</t>
  </si>
  <si>
    <t>Управление проектом</t>
  </si>
  <si>
    <t>Спецглавы математики</t>
  </si>
  <si>
    <t>Теория принятия решений (исследование операций)</t>
  </si>
  <si>
    <t>Ремонт горных машин и оборудования</t>
  </si>
  <si>
    <t>Монтаж и  технические обслуживания горного оборудования</t>
  </si>
  <si>
    <t>Надежности горных машин и оборудования</t>
  </si>
  <si>
    <t>Основы проектирования горных машин и оборудования</t>
  </si>
  <si>
    <t>Расчет и конструирования горнотранспортных машин</t>
  </si>
  <si>
    <t>Транспорт подземных горных работ</t>
  </si>
  <si>
    <t>Проектирование транспортных систем горных предприятий</t>
  </si>
  <si>
    <t>Транспорт открытых горных работ</t>
  </si>
  <si>
    <t>Обшая технология пищевых производств</t>
  </si>
  <si>
    <t>по направлению 650400 "Технологические машины и оборудование"</t>
  </si>
  <si>
    <t>Приложение к ГОС ВПО на правлению 650400 "Технологические машины и оборудование", утвержденному МОиН КР №_____от  ________</t>
  </si>
  <si>
    <t>Иностранный язык</t>
  </si>
  <si>
    <t xml:space="preserve">Теоретическая механика </t>
  </si>
  <si>
    <t>089.Б.3.1</t>
  </si>
  <si>
    <t>089.Б.3.2</t>
  </si>
  <si>
    <t>089.Б.3.3</t>
  </si>
  <si>
    <t>089.Б.3.4</t>
  </si>
  <si>
    <t>089.Б.3.5</t>
  </si>
  <si>
    <t>089.Б.3.6</t>
  </si>
  <si>
    <t>089.Б.3.7</t>
  </si>
  <si>
    <t>089.Б.3.8</t>
  </si>
  <si>
    <t>089.Б.3.9</t>
  </si>
  <si>
    <t>089.Б.3.10</t>
  </si>
  <si>
    <t>089.Б.3.11</t>
  </si>
  <si>
    <t>089.Б.1.3</t>
  </si>
  <si>
    <t>089.Б.1.4</t>
  </si>
  <si>
    <t>089.Б.1.5</t>
  </si>
  <si>
    <t>089.Б.1.6</t>
  </si>
  <si>
    <t>6.</t>
  </si>
  <si>
    <t>Пищевая инженерия малых предприятий</t>
  </si>
  <si>
    <t>Пищевая  инженерия малых предприятия</t>
  </si>
  <si>
    <t>Основы технологического производства</t>
  </si>
  <si>
    <t>Манасоведение</t>
  </si>
  <si>
    <t>Холодильная  технология</t>
  </si>
  <si>
    <t>Сенсорный анализ и основы развития продуктов</t>
  </si>
  <si>
    <t>Теория механизмов и машин технологического оборудования</t>
  </si>
  <si>
    <t>Процессы и аппараты пищевых прпоизводств (курсовой проект)</t>
  </si>
  <si>
    <t>Чыныбаев М.К.</t>
  </si>
  <si>
    <t>История Кыргызстана</t>
  </si>
  <si>
    <t>Кыргызский язык (базовый/проф.) и литература</t>
  </si>
  <si>
    <t xml:space="preserve">Русский язык  (базовый/проф.) </t>
  </si>
  <si>
    <t>География Кыргызстана</t>
  </si>
  <si>
    <t>Вариативная часть</t>
  </si>
  <si>
    <t>089.Б.1.П.</t>
  </si>
  <si>
    <t>Вузовский компонент</t>
  </si>
  <si>
    <t>089.Б.1.П.1</t>
  </si>
  <si>
    <t xml:space="preserve">Основы предпринимательства </t>
  </si>
  <si>
    <t>089.Б.1.П.2</t>
  </si>
  <si>
    <t>Управление проектами пищевых предприятий</t>
  </si>
  <si>
    <t>089.Б.1.В.</t>
  </si>
  <si>
    <t xml:space="preserve">089.Б.2. </t>
  </si>
  <si>
    <t xml:space="preserve">Математика 1 </t>
  </si>
  <si>
    <t>089.Б.2.2.</t>
  </si>
  <si>
    <t xml:space="preserve">Математика 2 </t>
  </si>
  <si>
    <t>089.Б.2.4.</t>
  </si>
  <si>
    <t>Физика 1/механика, молекулярная физика</t>
  </si>
  <si>
    <t>089.Б.2.5.</t>
  </si>
  <si>
    <t>Физика 2/оптика, квантовая физика</t>
  </si>
  <si>
    <t>089.Б.2.6.</t>
  </si>
  <si>
    <t>089.Б.2.7.</t>
  </si>
  <si>
    <t>089.Б.2.П.</t>
  </si>
  <si>
    <t>089.Б.2.В.</t>
  </si>
  <si>
    <t>089.Б.3.</t>
  </si>
  <si>
    <t>Базовая (общепрофессиональная) часть</t>
  </si>
  <si>
    <t xml:space="preserve">Теория механизмов и машин </t>
  </si>
  <si>
    <t>Технологические машины и оборудование  1,2(курсовой проект)</t>
  </si>
  <si>
    <t xml:space="preserve"> Вариативная часть</t>
  </si>
  <si>
    <t>089.Б.3.П.</t>
  </si>
  <si>
    <t>089.Б.3.П.1.</t>
  </si>
  <si>
    <t>089.Б.3.П.2.</t>
  </si>
  <si>
    <t>Процессы и аппараты пищевых производств1, 2 (курсовой проект)</t>
  </si>
  <si>
    <t>089.Б.3.П.3.</t>
  </si>
  <si>
    <t>089.Б.3.П.5.</t>
  </si>
  <si>
    <t>089.Б.3.П.6.</t>
  </si>
  <si>
    <t>089.Б.3.П.7</t>
  </si>
  <si>
    <t>Автоматизация оборудований пищевых производств</t>
  </si>
  <si>
    <t>089.Б.3.П.8</t>
  </si>
  <si>
    <t>Поточные линии пищевых производств (курсовой проект)</t>
  </si>
  <si>
    <t>089.Б.3.В.</t>
  </si>
  <si>
    <t>Основы предпринимательства</t>
  </si>
  <si>
    <t xml:space="preserve">Процессы и аппараты пищевых производств1, 2 </t>
  </si>
  <si>
    <t>Поточные линии пищевых производств</t>
  </si>
  <si>
    <t>089.Б.3.П.9</t>
  </si>
  <si>
    <t>089.Б.3.П.10</t>
  </si>
  <si>
    <t>089.Б.2.П.1</t>
  </si>
  <si>
    <t>089.Б.2.П.2</t>
  </si>
  <si>
    <t>Компьютерная графика</t>
  </si>
  <si>
    <t>Детали машин и основы конструирования</t>
  </si>
  <si>
    <t>Начертательная геометрия и инженерная графика</t>
  </si>
  <si>
    <t>089.Б.2.1</t>
  </si>
  <si>
    <t>Элективные курсы</t>
  </si>
  <si>
    <t xml:space="preserve">089.Б.4. </t>
  </si>
  <si>
    <t xml:space="preserve">089.Б.5. </t>
  </si>
  <si>
    <t xml:space="preserve">089.Б.6. </t>
  </si>
  <si>
    <t>Примерный учебный план по направлению 650400 "Технологические машины и оборудование" разработан Учебно-методическим объединением по образованию в области техники и технологии при базовом вузе - разработчике ГОС ВПО - Кыргызском государственном техническом университете им.И.Раззакова, протокол №__от "__"____2020 г.</t>
  </si>
  <si>
    <r>
      <t xml:space="preserve">Квалификация:  </t>
    </r>
    <r>
      <rPr>
        <sz val="14"/>
        <rFont val="Times New Roman"/>
        <family val="1"/>
        <charset val="204"/>
      </rPr>
      <t>бакалавр</t>
    </r>
  </si>
  <si>
    <t>* Междисциплинарная итоговая аттестация по дисциплинам: История КР, География КР, Кырг. язык и литература</t>
  </si>
  <si>
    <t>Экология и безопопасность  жизнедеятельности</t>
  </si>
  <si>
    <t>089.Б.1.7</t>
  </si>
  <si>
    <t>Философия</t>
  </si>
  <si>
    <t>089.Б.2.8.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</si>
</sst>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Arial Cyr"/>
      <charset val="204"/>
    </font>
    <font>
      <i/>
      <sz val="10"/>
      <name val="Arial Cyr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8"/>
      <color rgb="FF00B05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2" fillId="0" borderId="0" xfId="0" applyFont="1"/>
    <xf numFmtId="0" fontId="5" fillId="0" borderId="0" xfId="0" applyFont="1"/>
    <xf numFmtId="0" fontId="0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0" fillId="2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2" fillId="0" borderId="9" xfId="0" applyFont="1" applyBorder="1"/>
    <xf numFmtId="0" fontId="22" fillId="0" borderId="1" xfId="0" applyFont="1" applyBorder="1"/>
    <xf numFmtId="0" fontId="16" fillId="0" borderId="3" xfId="0" applyFont="1" applyBorder="1" applyAlignment="1">
      <alignment horizontal="center"/>
    </xf>
    <xf numFmtId="0" fontId="21" fillId="0" borderId="3" xfId="0" applyFont="1" applyBorder="1"/>
    <xf numFmtId="0" fontId="21" fillId="0" borderId="10" xfId="0" applyFont="1" applyBorder="1"/>
    <xf numFmtId="0" fontId="21" fillId="0" borderId="11" xfId="0" applyFont="1" applyBorder="1"/>
    <xf numFmtId="0" fontId="3" fillId="0" borderId="3" xfId="0" applyFont="1" applyBorder="1" applyAlignment="1">
      <alignment horizontal="center"/>
    </xf>
    <xf numFmtId="0" fontId="21" fillId="2" borderId="10" xfId="0" applyFont="1" applyFill="1" applyBorder="1" applyAlignment="1">
      <alignment wrapText="1"/>
    </xf>
    <xf numFmtId="0" fontId="21" fillId="0" borderId="2" xfId="0" applyFont="1" applyBorder="1"/>
    <xf numFmtId="0" fontId="21" fillId="0" borderId="0" xfId="0" applyFont="1"/>
    <xf numFmtId="0" fontId="21" fillId="0" borderId="10" xfId="0" applyFont="1" applyFill="1" applyBorder="1"/>
    <xf numFmtId="0" fontId="16" fillId="0" borderId="9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1" fillId="0" borderId="1" xfId="0" applyFont="1" applyFill="1" applyBorder="1"/>
    <xf numFmtId="0" fontId="21" fillId="0" borderId="2" xfId="0" applyFont="1" applyFill="1" applyBorder="1"/>
    <xf numFmtId="0" fontId="22" fillId="0" borderId="0" xfId="0" applyFont="1"/>
    <xf numFmtId="0" fontId="21" fillId="0" borderId="2" xfId="0" applyFont="1" applyBorder="1" applyAlignment="1">
      <alignment horizontal="center"/>
    </xf>
    <xf numFmtId="0" fontId="5" fillId="0" borderId="10" xfId="0" applyFont="1" applyBorder="1"/>
    <xf numFmtId="0" fontId="5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0" xfId="0" applyFont="1" applyFill="1" applyAlignment="1">
      <alignment horizontal="left" wrapText="1"/>
    </xf>
    <xf numFmtId="0" fontId="11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2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7" fillId="0" borderId="0" xfId="0" applyFont="1"/>
    <xf numFmtId="0" fontId="16" fillId="2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1" fillId="0" borderId="12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Border="1"/>
    <xf numFmtId="0" fontId="2" fillId="0" borderId="16" xfId="0" applyFont="1" applyBorder="1"/>
    <xf numFmtId="0" fontId="21" fillId="2" borderId="0" xfId="0" applyFont="1" applyFill="1" applyBorder="1" applyAlignment="1">
      <alignment horizontal="justify" vertical="center" wrapText="1"/>
    </xf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vertical="top" wrapText="1"/>
    </xf>
    <xf numFmtId="0" fontId="21" fillId="0" borderId="0" xfId="0" applyFont="1" applyFill="1"/>
    <xf numFmtId="0" fontId="7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1" fillId="0" borderId="17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16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17" fillId="0" borderId="0" xfId="0" applyFont="1"/>
    <xf numFmtId="0" fontId="4" fillId="2" borderId="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vertical="center" wrapText="1"/>
    </xf>
    <xf numFmtId="0" fontId="21" fillId="2" borderId="27" xfId="0" applyFont="1" applyFill="1" applyBorder="1" applyAlignment="1">
      <alignment vertical="center" wrapText="1"/>
    </xf>
    <xf numFmtId="0" fontId="21" fillId="0" borderId="2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21" fillId="0" borderId="29" xfId="0" applyFont="1" applyBorder="1"/>
    <xf numFmtId="0" fontId="21" fillId="0" borderId="30" xfId="0" applyFont="1" applyBorder="1"/>
    <xf numFmtId="0" fontId="21" fillId="0" borderId="15" xfId="0" applyFont="1" applyBorder="1"/>
    <xf numFmtId="0" fontId="16" fillId="2" borderId="15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1" fillId="0" borderId="5" xfId="0" applyFont="1" applyBorder="1"/>
    <xf numFmtId="0" fontId="21" fillId="0" borderId="6" xfId="0" applyFont="1" applyBorder="1"/>
    <xf numFmtId="0" fontId="16" fillId="2" borderId="23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21" fillId="0" borderId="25" xfId="0" applyFont="1" applyBorder="1"/>
    <xf numFmtId="0" fontId="21" fillId="0" borderId="26" xfId="0" applyFont="1" applyBorder="1"/>
    <xf numFmtId="0" fontId="29" fillId="0" borderId="0" xfId="0" applyFont="1" applyAlignment="1">
      <alignment vertical="center" readingOrder="1"/>
    </xf>
    <xf numFmtId="0" fontId="16" fillId="2" borderId="32" xfId="0" applyFont="1" applyFill="1" applyBorder="1" applyAlignment="1">
      <alignment vertical="center" wrapText="1"/>
    </xf>
    <xf numFmtId="0" fontId="21" fillId="0" borderId="31" xfId="0" applyFont="1" applyBorder="1"/>
    <xf numFmtId="0" fontId="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6" fillId="2" borderId="19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21" fillId="0" borderId="33" xfId="0" applyFont="1" applyBorder="1"/>
    <xf numFmtId="0" fontId="16" fillId="2" borderId="20" xfId="0" applyFont="1" applyFill="1" applyBorder="1" applyAlignment="1">
      <alignment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center"/>
    </xf>
    <xf numFmtId="0" fontId="21" fillId="2" borderId="19" xfId="0" applyFont="1" applyFill="1" applyBorder="1" applyAlignment="1">
      <alignment vertical="center" wrapText="1"/>
    </xf>
    <xf numFmtId="0" fontId="5" fillId="0" borderId="35" xfId="0" applyFont="1" applyBorder="1"/>
    <xf numFmtId="0" fontId="21" fillId="0" borderId="19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21" fillId="0" borderId="36" xfId="0" applyFont="1" applyBorder="1"/>
    <xf numFmtId="0" fontId="21" fillId="0" borderId="37" xfId="0" applyFont="1" applyBorder="1"/>
    <xf numFmtId="0" fontId="21" fillId="2" borderId="3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22" fillId="0" borderId="24" xfId="0" applyFont="1" applyBorder="1"/>
    <xf numFmtId="0" fontId="22" fillId="0" borderId="25" xfId="0" applyFont="1" applyBorder="1"/>
    <xf numFmtId="0" fontId="3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5" fillId="0" borderId="38" xfId="0" applyFont="1" applyFill="1" applyBorder="1"/>
    <xf numFmtId="0" fontId="5" fillId="0" borderId="4" xfId="0" applyFont="1" applyBorder="1" applyAlignment="1">
      <alignment horizontal="center"/>
    </xf>
    <xf numFmtId="0" fontId="21" fillId="2" borderId="17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" fillId="0" borderId="39" xfId="0" applyFont="1" applyFill="1" applyBorder="1" applyAlignment="1">
      <alignment horizontal="left"/>
    </xf>
    <xf numFmtId="0" fontId="21" fillId="0" borderId="37" xfId="0" applyFont="1" applyBorder="1" applyAlignment="1">
      <alignment horizontal="center"/>
    </xf>
    <xf numFmtId="0" fontId="16" fillId="2" borderId="15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 wrapText="1"/>
    </xf>
    <xf numFmtId="0" fontId="29" fillId="0" borderId="40" xfId="0" applyFont="1" applyBorder="1"/>
    <xf numFmtId="0" fontId="16" fillId="2" borderId="41" xfId="0" applyFont="1" applyFill="1" applyBorder="1" applyAlignment="1">
      <alignment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16" fillId="2" borderId="34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6" fillId="2" borderId="35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21" fillId="0" borderId="9" xfId="0" applyFont="1" applyBorder="1" applyAlignment="1">
      <alignment horizontal="center"/>
    </xf>
    <xf numFmtId="0" fontId="12" fillId="2" borderId="9" xfId="0" applyFont="1" applyFill="1" applyBorder="1" applyAlignment="1">
      <alignment wrapText="1"/>
    </xf>
    <xf numFmtId="0" fontId="0" fillId="2" borderId="9" xfId="0" applyFont="1" applyFill="1" applyBorder="1" applyAlignment="1">
      <alignment wrapText="1"/>
    </xf>
    <xf numFmtId="0" fontId="16" fillId="0" borderId="1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textRotation="90" wrapText="1"/>
    </xf>
    <xf numFmtId="0" fontId="1" fillId="2" borderId="48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4" fillId="2" borderId="5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0" fillId="0" borderId="42" xfId="0" applyFont="1" applyBorder="1" applyAlignment="1">
      <alignment horizontal="left"/>
    </xf>
    <xf numFmtId="0" fontId="30" fillId="0" borderId="27" xfId="0" applyFont="1" applyBorder="1" applyAlignment="1">
      <alignment horizontal="left"/>
    </xf>
    <xf numFmtId="0" fontId="30" fillId="0" borderId="28" xfId="0" applyFont="1" applyBorder="1" applyAlignment="1">
      <alignment horizontal="left"/>
    </xf>
    <xf numFmtId="0" fontId="2" fillId="0" borderId="5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50" xfId="0" applyFont="1" applyBorder="1" applyAlignment="1">
      <alignment wrapText="1" shrinkToFit="1"/>
    </xf>
    <xf numFmtId="0" fontId="2" fillId="0" borderId="44" xfId="0" applyFont="1" applyBorder="1" applyAlignment="1">
      <alignment wrapText="1" shrinkToFit="1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1" fillId="0" borderId="60" xfId="0" applyFont="1" applyBorder="1" applyAlignment="1">
      <alignment horizontal="left" vertical="center" readingOrder="1"/>
    </xf>
    <xf numFmtId="0" fontId="31" fillId="0" borderId="55" xfId="0" applyFont="1" applyBorder="1" applyAlignment="1">
      <alignment horizontal="left" vertical="center" readingOrder="1"/>
    </xf>
    <xf numFmtId="0" fontId="24" fillId="2" borderId="10" xfId="0" applyFont="1" applyFill="1" applyBorder="1" applyAlignment="1">
      <alignment horizontal="left" wrapText="1"/>
    </xf>
    <xf numFmtId="0" fontId="24" fillId="2" borderId="52" xfId="0" applyFont="1" applyFill="1" applyBorder="1" applyAlignment="1">
      <alignment horizontal="left" wrapText="1"/>
    </xf>
    <xf numFmtId="0" fontId="24" fillId="2" borderId="54" xfId="0" applyFont="1" applyFill="1" applyBorder="1" applyAlignment="1">
      <alignment horizontal="left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52" xfId="0" applyFont="1" applyFill="1" applyBorder="1" applyAlignment="1">
      <alignment horizontal="left" vertical="center" wrapText="1"/>
    </xf>
    <xf numFmtId="0" fontId="14" fillId="2" borderId="54" xfId="0" applyFont="1" applyFill="1" applyBorder="1" applyAlignment="1">
      <alignment horizontal="left" vertical="center" wrapText="1"/>
    </xf>
    <xf numFmtId="0" fontId="21" fillId="0" borderId="38" xfId="0" applyFont="1" applyBorder="1" applyAlignment="1">
      <alignment horizontal="left"/>
    </xf>
    <xf numFmtId="0" fontId="21" fillId="0" borderId="62" xfId="0" applyFont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63" xfId="0" applyFont="1" applyFill="1" applyBorder="1" applyAlignment="1">
      <alignment horizontal="left"/>
    </xf>
    <xf numFmtId="0" fontId="2" fillId="2" borderId="64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left" wrapText="1"/>
    </xf>
    <xf numFmtId="0" fontId="2" fillId="2" borderId="30" xfId="0" applyFont="1" applyFill="1" applyBorder="1" applyAlignment="1">
      <alignment horizontal="left" wrapText="1"/>
    </xf>
    <xf numFmtId="0" fontId="1" fillId="0" borderId="34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2" fillId="0" borderId="34" xfId="0" applyFont="1" applyBorder="1" applyAlignment="1">
      <alignment wrapText="1" shrinkToFit="1"/>
    </xf>
    <xf numFmtId="0" fontId="2" fillId="0" borderId="60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52" xfId="0" applyFont="1" applyFill="1" applyBorder="1" applyAlignment="1">
      <alignment horizontal="left"/>
    </xf>
    <xf numFmtId="0" fontId="2" fillId="0" borderId="5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left" wrapText="1"/>
    </xf>
    <xf numFmtId="0" fontId="14" fillId="2" borderId="27" xfId="0" applyFont="1" applyFill="1" applyBorder="1" applyAlignment="1">
      <alignment horizontal="left" wrapText="1"/>
    </xf>
    <xf numFmtId="0" fontId="14" fillId="2" borderId="53" xfId="0" applyFont="1" applyFill="1" applyBorder="1" applyAlignment="1">
      <alignment horizontal="left" wrapText="1"/>
    </xf>
    <xf numFmtId="0" fontId="14" fillId="2" borderId="60" xfId="0" applyFont="1" applyFill="1" applyBorder="1" applyAlignment="1">
      <alignment horizontal="left" vertical="center" wrapText="1"/>
    </xf>
    <xf numFmtId="0" fontId="14" fillId="2" borderId="55" xfId="0" applyFont="1" applyFill="1" applyBorder="1" applyAlignment="1">
      <alignment horizontal="left" vertical="center" wrapText="1"/>
    </xf>
    <xf numFmtId="0" fontId="14" fillId="2" borderId="56" xfId="0" applyFont="1" applyFill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4" fillId="2" borderId="27" xfId="0" applyFont="1" applyFill="1" applyBorder="1" applyAlignment="1">
      <alignment vertical="center" wrapText="1"/>
    </xf>
    <xf numFmtId="0" fontId="14" fillId="2" borderId="53" xfId="0" applyFont="1" applyFill="1" applyBorder="1" applyAlignment="1">
      <alignment vertical="center" wrapText="1"/>
    </xf>
    <xf numFmtId="0" fontId="2" fillId="0" borderId="55" xfId="0" applyFont="1" applyBorder="1" applyAlignment="1">
      <alignment wrapText="1" shrinkToFit="1"/>
    </xf>
    <xf numFmtId="0" fontId="2" fillId="0" borderId="56" xfId="0" applyFont="1" applyBorder="1" applyAlignment="1">
      <alignment wrapText="1" shrinkToFi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53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4" fillId="2" borderId="52" xfId="0" applyFont="1" applyFill="1" applyBorder="1" applyAlignment="1">
      <alignment vertical="center" wrapText="1"/>
    </xf>
    <xf numFmtId="0" fontId="14" fillId="2" borderId="54" xfId="0" applyFont="1" applyFill="1" applyBorder="1" applyAlignment="1">
      <alignment vertical="center" wrapText="1"/>
    </xf>
    <xf numFmtId="0" fontId="14" fillId="2" borderId="55" xfId="0" applyFont="1" applyFill="1" applyBorder="1" applyAlignment="1">
      <alignment vertical="center" wrapText="1"/>
    </xf>
    <xf numFmtId="0" fontId="14" fillId="2" borderId="56" xfId="0" applyFont="1" applyFill="1" applyBorder="1" applyAlignment="1">
      <alignment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wrapText="1"/>
    </xf>
    <xf numFmtId="0" fontId="2" fillId="0" borderId="54" xfId="0" applyFont="1" applyBorder="1" applyAlignment="1">
      <alignment wrapText="1"/>
    </xf>
    <xf numFmtId="0" fontId="23" fillId="2" borderId="55" xfId="0" applyFont="1" applyFill="1" applyBorder="1" applyAlignment="1">
      <alignment horizontal="left" wrapText="1"/>
    </xf>
    <xf numFmtId="0" fontId="23" fillId="2" borderId="56" xfId="0" applyFont="1" applyFill="1" applyBorder="1" applyAlignment="1">
      <alignment horizontal="left" wrapText="1"/>
    </xf>
    <xf numFmtId="0" fontId="14" fillId="2" borderId="1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4" fillId="2" borderId="28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27" xfId="0" applyFont="1" applyFill="1" applyBorder="1" applyAlignment="1">
      <alignment vertical="center" wrapText="1" shrinkToFit="1"/>
    </xf>
    <xf numFmtId="0" fontId="14" fillId="2" borderId="53" xfId="0" applyFont="1" applyFill="1" applyBorder="1" applyAlignment="1">
      <alignment vertical="center" wrapText="1" shrinkToFi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51" xfId="0" applyFont="1" applyBorder="1" applyAlignment="1"/>
    <xf numFmtId="0" fontId="2" fillId="0" borderId="55" xfId="0" applyFont="1" applyBorder="1" applyAlignment="1">
      <alignment wrapText="1"/>
    </xf>
    <xf numFmtId="0" fontId="2" fillId="0" borderId="56" xfId="0" applyFont="1" applyBorder="1" applyAlignment="1">
      <alignment wrapText="1"/>
    </xf>
    <xf numFmtId="0" fontId="16" fillId="2" borderId="0" xfId="0" applyFont="1" applyFill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5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view="pageBreakPreview" topLeftCell="A52" zoomScale="89" zoomScaleNormal="100" zoomScaleSheetLayoutView="89" workbookViewId="0">
      <selection activeCell="B51" sqref="B51"/>
    </sheetView>
  </sheetViews>
  <sheetFormatPr defaultRowHeight="12.75" x14ac:dyDescent="0.2"/>
  <cols>
    <col min="1" max="1" width="17.140625" style="65" customWidth="1"/>
    <col min="2" max="2" width="72.140625" style="3" customWidth="1"/>
    <col min="3" max="3" width="7.5703125" style="3" customWidth="1"/>
    <col min="4" max="4" width="9.28515625" style="3" customWidth="1"/>
    <col min="5" max="12" width="10.7109375" style="3" customWidth="1"/>
    <col min="13" max="16384" width="9.140625" style="3"/>
  </cols>
  <sheetData>
    <row r="1" spans="1:12" ht="15.75" x14ac:dyDescent="0.25">
      <c r="A1" s="222" t="s">
        <v>97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30" customHeight="1" x14ac:dyDescent="0.3">
      <c r="I2" s="209"/>
      <c r="J2" s="209"/>
    </row>
    <row r="3" spans="1:12" ht="15.75" customHeight="1" x14ac:dyDescent="0.3">
      <c r="A3" s="209" t="s">
        <v>15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2" ht="94.5" customHeight="1" x14ac:dyDescent="0.2">
      <c r="A4" s="210" t="s">
        <v>16</v>
      </c>
      <c r="B4" s="210"/>
      <c r="C4" s="210"/>
      <c r="D4" s="210"/>
      <c r="E4" s="210"/>
      <c r="F4" s="210"/>
      <c r="G4" s="210"/>
      <c r="H4" s="210"/>
      <c r="I4" s="210"/>
      <c r="J4" s="210"/>
    </row>
    <row r="5" spans="1:12" ht="36.75" customHeight="1" x14ac:dyDescent="0.2">
      <c r="B5" s="4"/>
      <c r="D5" s="5"/>
      <c r="F5" s="212" t="s">
        <v>56</v>
      </c>
      <c r="G5" s="212"/>
      <c r="H5" s="212"/>
      <c r="I5" s="212"/>
      <c r="J5" s="212"/>
      <c r="K5" s="212"/>
    </row>
    <row r="6" spans="1:12" ht="24" customHeight="1" x14ac:dyDescent="0.2">
      <c r="B6" s="4"/>
      <c r="D6" s="5"/>
      <c r="F6" s="211" t="s">
        <v>182</v>
      </c>
      <c r="G6" s="211"/>
      <c r="H6" s="211"/>
      <c r="I6" s="211"/>
      <c r="J6" s="211"/>
    </row>
    <row r="7" spans="1:12" ht="26.25" customHeight="1" thickBot="1" x14ac:dyDescent="0.25">
      <c r="B7" s="4"/>
      <c r="D7" s="5"/>
      <c r="F7" s="211" t="s">
        <v>40</v>
      </c>
      <c r="G7" s="211"/>
      <c r="H7" s="211"/>
      <c r="I7" s="211"/>
      <c r="J7" s="211"/>
    </row>
    <row r="8" spans="1:12" ht="36" customHeight="1" x14ac:dyDescent="0.2">
      <c r="A8" s="224" t="s">
        <v>10</v>
      </c>
      <c r="B8" s="227" t="s">
        <v>17</v>
      </c>
      <c r="C8" s="230" t="s">
        <v>18</v>
      </c>
      <c r="D8" s="231"/>
      <c r="E8" s="232" t="s">
        <v>27</v>
      </c>
      <c r="F8" s="232"/>
      <c r="G8" s="232"/>
      <c r="H8" s="232"/>
      <c r="I8" s="232"/>
      <c r="J8" s="232"/>
      <c r="K8" s="232"/>
      <c r="L8" s="233"/>
    </row>
    <row r="9" spans="1:12" ht="73.5" customHeight="1" x14ac:dyDescent="0.2">
      <c r="A9" s="225"/>
      <c r="B9" s="228"/>
      <c r="C9" s="234" t="s">
        <v>19</v>
      </c>
      <c r="D9" s="234" t="s">
        <v>20</v>
      </c>
      <c r="E9" s="6" t="s">
        <v>2</v>
      </c>
      <c r="F9" s="6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8</v>
      </c>
      <c r="L9" s="7" t="s">
        <v>9</v>
      </c>
    </row>
    <row r="10" spans="1:12" ht="15.75" x14ac:dyDescent="0.2">
      <c r="A10" s="225"/>
      <c r="B10" s="228"/>
      <c r="C10" s="235"/>
      <c r="D10" s="235"/>
      <c r="E10" s="207" t="s">
        <v>1</v>
      </c>
      <c r="F10" s="207"/>
      <c r="G10" s="207"/>
      <c r="H10" s="207"/>
      <c r="I10" s="207"/>
      <c r="J10" s="207"/>
      <c r="K10" s="207"/>
      <c r="L10" s="208"/>
    </row>
    <row r="11" spans="1:12" ht="16.5" thickBot="1" x14ac:dyDescent="0.3">
      <c r="A11" s="226"/>
      <c r="B11" s="229"/>
      <c r="C11" s="236"/>
      <c r="D11" s="236"/>
      <c r="E11" s="8">
        <v>16</v>
      </c>
      <c r="F11" s="8">
        <v>16</v>
      </c>
      <c r="G11" s="8">
        <v>16</v>
      </c>
      <c r="H11" s="8">
        <v>16</v>
      </c>
      <c r="I11" s="8">
        <v>16</v>
      </c>
      <c r="J11" s="8">
        <v>16</v>
      </c>
      <c r="K11" s="8">
        <v>16</v>
      </c>
      <c r="L11" s="9">
        <v>16</v>
      </c>
    </row>
    <row r="12" spans="1:12" ht="13.5" thickBot="1" x14ac:dyDescent="0.25">
      <c r="A12" s="66">
        <v>1</v>
      </c>
      <c r="B12" s="10">
        <v>2</v>
      </c>
      <c r="C12" s="10">
        <v>3</v>
      </c>
      <c r="D12" s="10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2">
        <v>10</v>
      </c>
      <c r="K12" s="11">
        <v>11</v>
      </c>
      <c r="L12" s="12">
        <v>12</v>
      </c>
    </row>
    <row r="13" spans="1:12" s="13" customFormat="1" ht="33" customHeight="1" thickBot="1" x14ac:dyDescent="0.25">
      <c r="A13" s="67" t="s">
        <v>21</v>
      </c>
      <c r="B13" s="216" t="s">
        <v>22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7"/>
    </row>
    <row r="14" spans="1:12" s="14" customFormat="1" ht="18" customHeight="1" x14ac:dyDescent="0.2">
      <c r="A14" s="103"/>
      <c r="B14" s="177" t="s">
        <v>0</v>
      </c>
      <c r="C14" s="174">
        <f>SUM(C15:C21)</f>
        <v>28</v>
      </c>
      <c r="D14" s="174">
        <f t="shared" ref="D14:D26" si="0">C14*30</f>
        <v>840</v>
      </c>
      <c r="E14" s="105"/>
      <c r="F14" s="106"/>
      <c r="G14" s="106"/>
      <c r="H14" s="106"/>
      <c r="I14" s="106"/>
      <c r="J14" s="106"/>
      <c r="K14" s="106"/>
      <c r="L14" s="107"/>
    </row>
    <row r="15" spans="1:12" s="14" customFormat="1" ht="18" customHeight="1" x14ac:dyDescent="0.3">
      <c r="A15" s="108" t="s">
        <v>45</v>
      </c>
      <c r="B15" s="50" t="s">
        <v>126</v>
      </c>
      <c r="C15" s="36">
        <v>8</v>
      </c>
      <c r="D15" s="104">
        <f t="shared" si="0"/>
        <v>240</v>
      </c>
      <c r="E15" s="203" t="s">
        <v>28</v>
      </c>
      <c r="F15" s="37" t="s">
        <v>28</v>
      </c>
      <c r="G15" s="38"/>
      <c r="H15" s="38"/>
      <c r="I15" s="39"/>
      <c r="J15" s="39"/>
      <c r="K15" s="39"/>
      <c r="L15" s="51"/>
    </row>
    <row r="16" spans="1:12" s="14" customFormat="1" ht="18" customHeight="1" x14ac:dyDescent="0.3">
      <c r="A16" s="108" t="s">
        <v>46</v>
      </c>
      <c r="B16" s="47" t="s">
        <v>127</v>
      </c>
      <c r="C16" s="36">
        <v>4</v>
      </c>
      <c r="D16" s="104">
        <f t="shared" si="0"/>
        <v>120</v>
      </c>
      <c r="E16" s="204"/>
      <c r="F16" s="37" t="s">
        <v>28</v>
      </c>
      <c r="G16" s="38"/>
      <c r="H16" s="38"/>
      <c r="I16" s="39"/>
      <c r="J16" s="39"/>
      <c r="K16" s="39"/>
      <c r="L16" s="51"/>
    </row>
    <row r="17" spans="1:12" s="14" customFormat="1" ht="18" customHeight="1" x14ac:dyDescent="0.3">
      <c r="A17" s="108" t="s">
        <v>111</v>
      </c>
      <c r="B17" s="47" t="s">
        <v>98</v>
      </c>
      <c r="C17" s="36">
        <v>4</v>
      </c>
      <c r="D17" s="104">
        <f t="shared" si="0"/>
        <v>120</v>
      </c>
      <c r="E17" s="37" t="s">
        <v>28</v>
      </c>
      <c r="G17" s="38"/>
      <c r="H17" s="38"/>
      <c r="I17" s="39"/>
      <c r="J17" s="39"/>
      <c r="K17" s="39"/>
      <c r="L17" s="51"/>
    </row>
    <row r="18" spans="1:12" ht="18" customHeight="1" x14ac:dyDescent="0.3">
      <c r="A18" s="108" t="s">
        <v>112</v>
      </c>
      <c r="B18" s="47" t="s">
        <v>125</v>
      </c>
      <c r="C18" s="36">
        <v>4</v>
      </c>
      <c r="D18" s="104">
        <f t="shared" si="0"/>
        <v>120</v>
      </c>
      <c r="E18" s="205"/>
      <c r="F18" s="37"/>
      <c r="G18" s="37" t="s">
        <v>28</v>
      </c>
      <c r="H18" s="38"/>
      <c r="I18" s="39"/>
      <c r="J18" s="39"/>
      <c r="K18" s="39"/>
      <c r="L18" s="51"/>
    </row>
    <row r="19" spans="1:12" ht="18" customHeight="1" x14ac:dyDescent="0.3">
      <c r="A19" s="108" t="s">
        <v>113</v>
      </c>
      <c r="B19" s="202" t="s">
        <v>186</v>
      </c>
      <c r="C19" s="36">
        <v>4</v>
      </c>
      <c r="D19" s="104">
        <f t="shared" si="0"/>
        <v>120</v>
      </c>
      <c r="E19" s="37"/>
      <c r="G19" s="38" t="s">
        <v>28</v>
      </c>
      <c r="H19" s="38"/>
      <c r="I19" s="39"/>
      <c r="J19" s="39"/>
      <c r="K19" s="39"/>
      <c r="L19" s="51"/>
    </row>
    <row r="20" spans="1:12" ht="18" customHeight="1" thickBot="1" x14ac:dyDescent="0.35">
      <c r="A20" s="108" t="s">
        <v>114</v>
      </c>
      <c r="B20" s="47" t="s">
        <v>119</v>
      </c>
      <c r="C20" s="36">
        <v>2</v>
      </c>
      <c r="D20" s="104">
        <f t="shared" si="0"/>
        <v>60</v>
      </c>
      <c r="E20" s="48"/>
      <c r="F20" s="37" t="s">
        <v>28</v>
      </c>
      <c r="G20" s="124"/>
      <c r="H20" s="124"/>
      <c r="I20" s="125"/>
      <c r="J20" s="125"/>
      <c r="K20" s="125"/>
      <c r="L20" s="126"/>
    </row>
    <row r="21" spans="1:12" ht="18" customHeight="1" thickBot="1" x14ac:dyDescent="0.35">
      <c r="A21" s="108" t="s">
        <v>185</v>
      </c>
      <c r="B21" s="109" t="s">
        <v>128</v>
      </c>
      <c r="C21" s="110">
        <v>2</v>
      </c>
      <c r="D21" s="104">
        <f t="shared" si="0"/>
        <v>60</v>
      </c>
      <c r="E21" s="206" t="s">
        <v>28</v>
      </c>
      <c r="F21" s="111"/>
      <c r="G21" s="112"/>
      <c r="H21" s="112"/>
      <c r="I21" s="113"/>
      <c r="J21" s="113"/>
      <c r="K21" s="113"/>
      <c r="L21" s="114"/>
    </row>
    <row r="22" spans="1:12" s="17" customFormat="1" ht="18" customHeight="1" thickBot="1" x14ac:dyDescent="0.35">
      <c r="A22" s="115"/>
      <c r="B22" s="143" t="s">
        <v>129</v>
      </c>
      <c r="C22" s="117">
        <v>2</v>
      </c>
      <c r="D22" s="104">
        <f t="shared" si="0"/>
        <v>60</v>
      </c>
      <c r="E22" s="118"/>
      <c r="F22" s="119"/>
      <c r="G22" s="119" t="s">
        <v>28</v>
      </c>
      <c r="H22" s="119"/>
      <c r="I22" s="120"/>
      <c r="J22" s="120"/>
      <c r="K22" s="120"/>
      <c r="L22" s="121"/>
    </row>
    <row r="23" spans="1:12" ht="1.5" hidden="1" customHeight="1" x14ac:dyDescent="0.3">
      <c r="A23" s="103" t="s">
        <v>130</v>
      </c>
      <c r="B23" s="128" t="s">
        <v>131</v>
      </c>
      <c r="C23" s="122">
        <f>C24+C25</f>
        <v>10</v>
      </c>
      <c r="D23" s="122">
        <f t="shared" si="0"/>
        <v>300</v>
      </c>
      <c r="E23" s="123"/>
      <c r="F23" s="124"/>
      <c r="G23" s="124"/>
      <c r="H23" s="124"/>
      <c r="I23" s="125"/>
      <c r="J23" s="125"/>
      <c r="K23" s="125"/>
      <c r="L23" s="126"/>
    </row>
    <row r="24" spans="1:12" ht="1.5" hidden="1" customHeight="1" x14ac:dyDescent="0.3">
      <c r="A24" s="103" t="s">
        <v>132</v>
      </c>
      <c r="B24" s="127" t="s">
        <v>133</v>
      </c>
      <c r="C24" s="175">
        <v>5</v>
      </c>
      <c r="D24" s="175"/>
      <c r="E24" s="37"/>
      <c r="F24" s="38"/>
      <c r="G24" s="38" t="s">
        <v>28</v>
      </c>
      <c r="H24" s="38"/>
      <c r="I24" s="39"/>
      <c r="J24" s="39"/>
      <c r="K24" s="39"/>
      <c r="L24" s="39"/>
    </row>
    <row r="25" spans="1:12" ht="1.5" hidden="1" customHeight="1" thickBot="1" x14ac:dyDescent="0.35">
      <c r="A25" s="128" t="s">
        <v>134</v>
      </c>
      <c r="B25" s="178" t="s">
        <v>135</v>
      </c>
      <c r="C25" s="175">
        <v>5</v>
      </c>
      <c r="D25" s="175"/>
      <c r="E25" s="37"/>
      <c r="F25" s="38"/>
      <c r="G25" s="38"/>
      <c r="H25" s="38" t="s">
        <v>28</v>
      </c>
      <c r="I25" s="39"/>
      <c r="J25" s="39"/>
      <c r="K25" s="39"/>
      <c r="L25" s="39"/>
    </row>
    <row r="26" spans="1:12" ht="21.75" customHeight="1" thickBot="1" x14ac:dyDescent="0.35">
      <c r="A26" s="116" t="s">
        <v>136</v>
      </c>
      <c r="B26" s="179" t="s">
        <v>177</v>
      </c>
      <c r="C26" s="117"/>
      <c r="D26" s="117">
        <f t="shared" si="0"/>
        <v>0</v>
      </c>
      <c r="E26" s="129"/>
      <c r="F26" s="120"/>
      <c r="G26" s="120"/>
      <c r="H26" s="120"/>
      <c r="I26" s="130"/>
      <c r="J26" s="130"/>
      <c r="K26" s="130"/>
      <c r="L26" s="131"/>
    </row>
    <row r="27" spans="1:12" ht="19.5" thickBot="1" x14ac:dyDescent="0.35">
      <c r="A27" s="132"/>
      <c r="B27" s="155" t="s">
        <v>14</v>
      </c>
      <c r="C27" s="176">
        <f>C14+C22</f>
        <v>30</v>
      </c>
      <c r="D27" s="176">
        <f>C27*30</f>
        <v>900</v>
      </c>
      <c r="E27" s="134">
        <v>10</v>
      </c>
      <c r="F27" s="134">
        <v>10</v>
      </c>
      <c r="G27" s="134">
        <v>10</v>
      </c>
      <c r="H27" s="134">
        <f>SUM(H14:H26)</f>
        <v>0</v>
      </c>
      <c r="I27" s="134">
        <f>SUM(I14:I26)</f>
        <v>0</v>
      </c>
      <c r="J27" s="134">
        <f>SUM(J14:J26)</f>
        <v>0</v>
      </c>
      <c r="K27" s="134">
        <f>SUM(K14:K26)</f>
        <v>0</v>
      </c>
      <c r="L27" s="134">
        <f>SUM(L14:L26)</f>
        <v>0</v>
      </c>
    </row>
    <row r="28" spans="1:12" ht="21" customHeight="1" thickBot="1" x14ac:dyDescent="0.25">
      <c r="A28" s="116" t="s">
        <v>137</v>
      </c>
      <c r="B28" s="218" t="s">
        <v>23</v>
      </c>
      <c r="C28" s="219"/>
      <c r="D28" s="219"/>
      <c r="E28" s="219"/>
      <c r="F28" s="219"/>
      <c r="G28" s="219"/>
      <c r="H28" s="219"/>
      <c r="I28" s="219"/>
      <c r="J28" s="219"/>
      <c r="K28" s="219"/>
      <c r="L28" s="220"/>
    </row>
    <row r="29" spans="1:12" ht="18.75" x14ac:dyDescent="0.2">
      <c r="A29" s="135"/>
      <c r="B29" s="128" t="s">
        <v>0</v>
      </c>
      <c r="C29" s="136">
        <f>SUM(C30:C36)</f>
        <v>35</v>
      </c>
      <c r="D29" s="136">
        <f>C29*30</f>
        <v>1050</v>
      </c>
      <c r="E29" s="137"/>
      <c r="F29" s="138"/>
      <c r="G29" s="138"/>
      <c r="H29" s="138"/>
      <c r="I29" s="138"/>
      <c r="J29" s="138"/>
      <c r="K29" s="138"/>
      <c r="L29" s="139"/>
    </row>
    <row r="30" spans="1:12" ht="18.75" customHeight="1" x14ac:dyDescent="0.3">
      <c r="A30" s="108" t="s">
        <v>176</v>
      </c>
      <c r="B30" s="140" t="s">
        <v>138</v>
      </c>
      <c r="C30" s="36">
        <v>5</v>
      </c>
      <c r="D30" s="36">
        <v>150</v>
      </c>
      <c r="E30" s="37" t="s">
        <v>28</v>
      </c>
      <c r="F30" s="38"/>
      <c r="G30" s="38"/>
      <c r="H30" s="38"/>
      <c r="I30" s="39"/>
      <c r="J30" s="39"/>
      <c r="K30" s="39"/>
      <c r="L30" s="51"/>
    </row>
    <row r="31" spans="1:12" ht="18.75" customHeight="1" x14ac:dyDescent="0.3">
      <c r="A31" s="108" t="s">
        <v>139</v>
      </c>
      <c r="B31" s="140" t="s">
        <v>140</v>
      </c>
      <c r="C31" s="36">
        <v>5</v>
      </c>
      <c r="D31" s="36">
        <v>150</v>
      </c>
      <c r="E31" s="37"/>
      <c r="F31" s="38" t="s">
        <v>28</v>
      </c>
      <c r="G31" s="38"/>
      <c r="H31" s="38"/>
      <c r="I31" s="39"/>
      <c r="J31" s="39"/>
      <c r="K31" s="39"/>
      <c r="L31" s="51"/>
    </row>
    <row r="32" spans="1:12" ht="18.75" customHeight="1" x14ac:dyDescent="0.3">
      <c r="A32" s="108" t="s">
        <v>141</v>
      </c>
      <c r="B32" s="47" t="s">
        <v>142</v>
      </c>
      <c r="C32" s="36">
        <v>5</v>
      </c>
      <c r="D32" s="36">
        <v>150</v>
      </c>
      <c r="E32" s="37" t="s">
        <v>28</v>
      </c>
      <c r="F32" s="38"/>
      <c r="G32" s="38"/>
      <c r="H32" s="38"/>
      <c r="I32" s="39"/>
      <c r="J32" s="39"/>
      <c r="K32" s="39"/>
      <c r="L32" s="51"/>
    </row>
    <row r="33" spans="1:12" ht="18.75" customHeight="1" x14ac:dyDescent="0.3">
      <c r="A33" s="108" t="s">
        <v>143</v>
      </c>
      <c r="B33" s="47" t="s">
        <v>144</v>
      </c>
      <c r="C33" s="36">
        <v>5</v>
      </c>
      <c r="D33" s="36">
        <v>150</v>
      </c>
      <c r="E33" s="37"/>
      <c r="F33" s="38" t="s">
        <v>28</v>
      </c>
      <c r="G33" s="38"/>
      <c r="H33" s="38"/>
      <c r="I33" s="39"/>
      <c r="J33" s="39"/>
      <c r="K33" s="39"/>
      <c r="L33" s="51"/>
    </row>
    <row r="34" spans="1:12" s="52" customFormat="1" ht="24.75" customHeight="1" x14ac:dyDescent="0.3">
      <c r="A34" s="108" t="s">
        <v>145</v>
      </c>
      <c r="B34" s="47" t="s">
        <v>48</v>
      </c>
      <c r="C34" s="36">
        <v>5</v>
      </c>
      <c r="D34" s="36">
        <v>150</v>
      </c>
      <c r="E34" s="37" t="s">
        <v>28</v>
      </c>
      <c r="G34" s="38"/>
      <c r="H34" s="38"/>
      <c r="I34" s="39"/>
      <c r="J34" s="39"/>
      <c r="K34" s="39"/>
      <c r="L34" s="51"/>
    </row>
    <row r="35" spans="1:12" s="52" customFormat="1" ht="24.75" customHeight="1" x14ac:dyDescent="0.3">
      <c r="A35" s="108" t="s">
        <v>146</v>
      </c>
      <c r="B35" s="47" t="s">
        <v>47</v>
      </c>
      <c r="C35" s="36">
        <v>5</v>
      </c>
      <c r="D35" s="36">
        <v>150</v>
      </c>
      <c r="E35" s="37"/>
      <c r="F35" s="37"/>
      <c r="G35" s="38" t="s">
        <v>28</v>
      </c>
      <c r="H35" s="38"/>
      <c r="I35" s="39"/>
      <c r="J35" s="39"/>
      <c r="K35" s="39"/>
      <c r="L35" s="51"/>
    </row>
    <row r="36" spans="1:12" s="52" customFormat="1" ht="24.75" customHeight="1" thickBot="1" x14ac:dyDescent="0.35">
      <c r="A36" s="108" t="s">
        <v>187</v>
      </c>
      <c r="B36" s="140" t="s">
        <v>99</v>
      </c>
      <c r="C36" s="36">
        <v>5</v>
      </c>
      <c r="D36" s="36">
        <v>150</v>
      </c>
      <c r="E36" s="37"/>
      <c r="G36" s="38" t="s">
        <v>28</v>
      </c>
      <c r="H36" s="38"/>
      <c r="I36" s="39"/>
      <c r="J36" s="39"/>
      <c r="K36" s="39"/>
      <c r="L36" s="51"/>
    </row>
    <row r="37" spans="1:12" s="58" customFormat="1" ht="22.5" customHeight="1" thickBot="1" x14ac:dyDescent="0.35">
      <c r="A37" s="142"/>
      <c r="B37" s="143" t="s">
        <v>129</v>
      </c>
      <c r="C37" s="117">
        <f>C38+C41</f>
        <v>10</v>
      </c>
      <c r="D37" s="117">
        <f>C37*30</f>
        <v>300</v>
      </c>
      <c r="E37" s="129"/>
      <c r="F37" s="120"/>
      <c r="G37" s="120"/>
      <c r="H37" s="120"/>
      <c r="I37" s="130"/>
      <c r="J37" s="119"/>
      <c r="K37" s="130"/>
      <c r="L37" s="144"/>
    </row>
    <row r="38" spans="1:12" s="58" customFormat="1" ht="22.5" customHeight="1" thickBot="1" x14ac:dyDescent="0.35">
      <c r="A38" s="116" t="s">
        <v>147</v>
      </c>
      <c r="B38" s="143" t="s">
        <v>131</v>
      </c>
      <c r="C38" s="117">
        <v>5</v>
      </c>
      <c r="D38" s="117">
        <f>C38*30</f>
        <v>150</v>
      </c>
      <c r="E38" s="129"/>
      <c r="F38" s="120"/>
      <c r="G38" s="120" t="s">
        <v>28</v>
      </c>
      <c r="H38" s="120"/>
      <c r="I38" s="130"/>
      <c r="J38" s="119"/>
      <c r="K38" s="130"/>
      <c r="L38" s="144"/>
    </row>
    <row r="39" spans="1:12" s="17" customFormat="1" ht="22.5" hidden="1" customHeight="1" x14ac:dyDescent="0.3">
      <c r="A39" s="145" t="s">
        <v>171</v>
      </c>
      <c r="B39" s="140" t="s">
        <v>47</v>
      </c>
      <c r="C39" s="36">
        <v>5</v>
      </c>
      <c r="D39" s="36">
        <v>120</v>
      </c>
      <c r="E39" s="37"/>
      <c r="F39" s="38"/>
      <c r="G39" s="38" t="s">
        <v>28</v>
      </c>
      <c r="H39" s="38"/>
      <c r="I39" s="39"/>
      <c r="J39" s="39"/>
      <c r="K39" s="39"/>
      <c r="L39" s="51"/>
    </row>
    <row r="40" spans="1:12" s="87" customFormat="1" ht="22.5" hidden="1" customHeight="1" thickBot="1" x14ac:dyDescent="0.35">
      <c r="A40" s="145" t="s">
        <v>172</v>
      </c>
      <c r="B40" s="146" t="s">
        <v>68</v>
      </c>
      <c r="C40" s="147">
        <v>5</v>
      </c>
      <c r="D40" s="176">
        <f>C40*30</f>
        <v>150</v>
      </c>
      <c r="E40" s="148"/>
      <c r="F40" s="149"/>
      <c r="G40" s="149" t="s">
        <v>28</v>
      </c>
      <c r="H40" s="52"/>
      <c r="I40" s="150"/>
      <c r="J40" s="150"/>
      <c r="K40" s="150"/>
      <c r="L40" s="151"/>
    </row>
    <row r="41" spans="1:12" s="58" customFormat="1" ht="22.5" customHeight="1" thickBot="1" x14ac:dyDescent="0.35">
      <c r="A41" s="116" t="s">
        <v>148</v>
      </c>
      <c r="B41" s="143" t="s">
        <v>177</v>
      </c>
      <c r="C41" s="117">
        <v>5</v>
      </c>
      <c r="D41" s="117">
        <f>C41*30</f>
        <v>150</v>
      </c>
      <c r="E41" s="152"/>
      <c r="F41" s="153" t="s">
        <v>28</v>
      </c>
      <c r="G41" s="153"/>
      <c r="H41" s="52"/>
      <c r="I41" s="153"/>
      <c r="J41" s="153"/>
      <c r="K41" s="153"/>
      <c r="L41" s="154"/>
    </row>
    <row r="42" spans="1:12" s="52" customFormat="1" ht="24.75" customHeight="1" thickBot="1" x14ac:dyDescent="0.35">
      <c r="A42" s="132"/>
      <c r="B42" s="155" t="s">
        <v>14</v>
      </c>
      <c r="C42" s="133">
        <f>C29+C37</f>
        <v>45</v>
      </c>
      <c r="D42" s="176">
        <f>C42*30</f>
        <v>1350</v>
      </c>
      <c r="E42" s="156">
        <v>15</v>
      </c>
      <c r="F42" s="156">
        <v>15</v>
      </c>
      <c r="G42" s="156">
        <v>10</v>
      </c>
      <c r="H42" s="156">
        <f>SUM(H29:H41)</f>
        <v>0</v>
      </c>
      <c r="I42" s="156">
        <f>SUM(I29:I41)</f>
        <v>0</v>
      </c>
      <c r="J42" s="156">
        <f>SUM(J29:J41)</f>
        <v>0</v>
      </c>
      <c r="K42" s="156">
        <f>SUM(K29:K41)</f>
        <v>0</v>
      </c>
      <c r="L42" s="156">
        <f>SUM(L29:L41)</f>
        <v>0</v>
      </c>
    </row>
    <row r="43" spans="1:12" s="52" customFormat="1" ht="24.75" customHeight="1" thickBot="1" x14ac:dyDescent="0.35">
      <c r="A43" s="116" t="s">
        <v>149</v>
      </c>
      <c r="B43" s="218" t="s">
        <v>24</v>
      </c>
      <c r="C43" s="219"/>
      <c r="D43" s="219"/>
      <c r="E43" s="219"/>
      <c r="F43" s="219"/>
      <c r="G43" s="219"/>
      <c r="H43" s="219"/>
      <c r="I43" s="219"/>
      <c r="J43" s="219"/>
      <c r="K43" s="219"/>
      <c r="L43" s="220"/>
    </row>
    <row r="44" spans="1:12" s="52" customFormat="1" ht="24.75" customHeight="1" x14ac:dyDescent="0.3">
      <c r="A44" s="103"/>
      <c r="B44" s="128" t="s">
        <v>150</v>
      </c>
      <c r="C44" s="180">
        <f>SUM(C45:C54)</f>
        <v>50</v>
      </c>
      <c r="D44" s="136">
        <f>C44*30</f>
        <v>1500</v>
      </c>
      <c r="E44" s="137"/>
      <c r="F44" s="138"/>
      <c r="G44" s="138"/>
      <c r="H44" s="138"/>
      <c r="I44" s="138"/>
      <c r="J44" s="138"/>
      <c r="K44" s="138"/>
      <c r="L44" s="139"/>
    </row>
    <row r="45" spans="1:12" s="52" customFormat="1" ht="20.25" customHeight="1" x14ac:dyDescent="0.3">
      <c r="A45" s="108" t="s">
        <v>100</v>
      </c>
      <c r="B45" s="50" t="s">
        <v>175</v>
      </c>
      <c r="C45" s="181">
        <v>5</v>
      </c>
      <c r="D45" s="36">
        <f>C45*30</f>
        <v>150</v>
      </c>
      <c r="E45" s="37" t="s">
        <v>28</v>
      </c>
      <c r="F45" s="37"/>
      <c r="G45" s="37"/>
      <c r="H45" s="38"/>
      <c r="I45" s="39"/>
      <c r="J45" s="39"/>
      <c r="K45" s="39"/>
      <c r="L45" s="51"/>
    </row>
    <row r="46" spans="1:12" s="52" customFormat="1" ht="20.25" customHeight="1" x14ac:dyDescent="0.3">
      <c r="A46" s="108" t="s">
        <v>101</v>
      </c>
      <c r="B46" s="201" t="s">
        <v>173</v>
      </c>
      <c r="C46" s="181">
        <v>5</v>
      </c>
      <c r="D46" s="36">
        <f>C46*30</f>
        <v>150</v>
      </c>
      <c r="E46" s="37"/>
      <c r="F46" s="38" t="s">
        <v>28</v>
      </c>
      <c r="G46" s="38"/>
      <c r="H46" s="38"/>
      <c r="I46" s="39"/>
      <c r="J46" s="39"/>
      <c r="K46" s="39"/>
      <c r="L46" s="51"/>
    </row>
    <row r="47" spans="1:12" s="52" customFormat="1" ht="20.25" customHeight="1" x14ac:dyDescent="0.3">
      <c r="A47" s="108" t="s">
        <v>102</v>
      </c>
      <c r="B47" s="50" t="s">
        <v>49</v>
      </c>
      <c r="C47" s="181">
        <v>5</v>
      </c>
      <c r="D47" s="36">
        <f t="shared" ref="D47:D68" si="1">C47*30</f>
        <v>150</v>
      </c>
      <c r="E47" s="37"/>
      <c r="F47" s="38"/>
      <c r="H47" s="38" t="s">
        <v>28</v>
      </c>
      <c r="I47" s="39"/>
      <c r="J47" s="39"/>
      <c r="K47" s="39"/>
      <c r="L47" s="51"/>
    </row>
    <row r="48" spans="1:12" s="52" customFormat="1" ht="20.25" customHeight="1" x14ac:dyDescent="0.3">
      <c r="A48" s="108" t="s">
        <v>103</v>
      </c>
      <c r="B48" s="53" t="s">
        <v>50</v>
      </c>
      <c r="C48" s="181">
        <v>5</v>
      </c>
      <c r="D48" s="36">
        <f t="shared" si="1"/>
        <v>150</v>
      </c>
      <c r="E48" s="54"/>
      <c r="F48" s="55"/>
      <c r="G48" s="55" t="s">
        <v>28</v>
      </c>
      <c r="H48" s="56"/>
      <c r="I48" s="56"/>
      <c r="J48" s="56"/>
      <c r="K48" s="56"/>
      <c r="L48" s="57"/>
    </row>
    <row r="49" spans="1:14" s="17" customFormat="1" ht="18" customHeight="1" x14ac:dyDescent="0.3">
      <c r="A49" s="108" t="s">
        <v>105</v>
      </c>
      <c r="B49" s="50" t="s">
        <v>151</v>
      </c>
      <c r="C49" s="181">
        <v>5</v>
      </c>
      <c r="D49" s="36">
        <f t="shared" si="1"/>
        <v>150</v>
      </c>
      <c r="E49" s="37"/>
      <c r="F49" s="38"/>
      <c r="G49" s="38"/>
      <c r="H49" s="38" t="s">
        <v>28</v>
      </c>
      <c r="I49" s="39"/>
      <c r="J49" s="39"/>
      <c r="K49" s="39"/>
      <c r="L49" s="51"/>
    </row>
    <row r="50" spans="1:14" s="102" customFormat="1" ht="18" customHeight="1" x14ac:dyDescent="0.3">
      <c r="A50" s="108" t="s">
        <v>106</v>
      </c>
      <c r="B50" s="50" t="s">
        <v>174</v>
      </c>
      <c r="C50" s="181">
        <v>5</v>
      </c>
      <c r="D50" s="36">
        <f t="shared" si="1"/>
        <v>150</v>
      </c>
      <c r="E50" s="40"/>
      <c r="F50" s="39"/>
      <c r="G50" s="39"/>
      <c r="H50" s="39"/>
      <c r="I50" s="38" t="s">
        <v>28</v>
      </c>
      <c r="J50" s="38"/>
      <c r="K50" s="38"/>
      <c r="L50" s="59"/>
      <c r="M50" s="101"/>
      <c r="N50" s="101"/>
    </row>
    <row r="51" spans="1:14" s="102" customFormat="1" ht="18" customHeight="1" x14ac:dyDescent="0.3">
      <c r="A51" s="108" t="s">
        <v>107</v>
      </c>
      <c r="B51" s="60" t="s">
        <v>52</v>
      </c>
      <c r="C51" s="181">
        <v>5</v>
      </c>
      <c r="D51" s="36">
        <f t="shared" si="1"/>
        <v>150</v>
      </c>
      <c r="E51" s="40"/>
      <c r="F51" s="39"/>
      <c r="G51" s="39"/>
      <c r="H51" s="39"/>
      <c r="I51" s="42"/>
      <c r="J51" s="42" t="s">
        <v>28</v>
      </c>
      <c r="K51" s="42"/>
      <c r="L51" s="61"/>
      <c r="M51" s="101"/>
      <c r="N51" s="101"/>
    </row>
    <row r="52" spans="1:14" s="102" customFormat="1" ht="18" customHeight="1" x14ac:dyDescent="0.3">
      <c r="A52" s="108" t="s">
        <v>108</v>
      </c>
      <c r="B52" s="60" t="s">
        <v>53</v>
      </c>
      <c r="C52" s="181">
        <v>5</v>
      </c>
      <c r="D52" s="36">
        <f>C52*30</f>
        <v>150</v>
      </c>
      <c r="E52" s="40"/>
      <c r="F52" s="39"/>
      <c r="G52" s="39"/>
      <c r="H52" s="39"/>
      <c r="I52" s="38" t="s">
        <v>28</v>
      </c>
      <c r="J52" s="38"/>
      <c r="K52" s="38"/>
      <c r="L52" s="59"/>
      <c r="M52" s="101"/>
      <c r="N52" s="101"/>
    </row>
    <row r="53" spans="1:14" s="102" customFormat="1" ht="18" customHeight="1" x14ac:dyDescent="0.3">
      <c r="A53" s="108" t="s">
        <v>109</v>
      </c>
      <c r="B53" s="47" t="s">
        <v>54</v>
      </c>
      <c r="C53" s="181">
        <v>5</v>
      </c>
      <c r="D53" s="36">
        <f>C53*30</f>
        <v>150</v>
      </c>
      <c r="E53" s="40"/>
      <c r="F53" s="39"/>
      <c r="G53" s="39"/>
      <c r="H53" s="39"/>
      <c r="I53" s="62" t="s">
        <v>28</v>
      </c>
      <c r="J53" s="38"/>
      <c r="K53" s="38"/>
      <c r="L53" s="63"/>
      <c r="M53" s="101"/>
      <c r="N53" s="101"/>
    </row>
    <row r="54" spans="1:14" s="102" customFormat="1" ht="18" customHeight="1" thickBot="1" x14ac:dyDescent="0.35">
      <c r="A54" s="108" t="s">
        <v>110</v>
      </c>
      <c r="B54" s="60" t="s">
        <v>184</v>
      </c>
      <c r="C54" s="182">
        <v>5</v>
      </c>
      <c r="D54" s="36">
        <f>C54*30</f>
        <v>150</v>
      </c>
      <c r="E54" s="41"/>
      <c r="F54" s="42"/>
      <c r="G54" s="42"/>
      <c r="H54" s="42"/>
      <c r="I54" s="39" t="s">
        <v>28</v>
      </c>
      <c r="J54" s="39"/>
      <c r="K54" s="52"/>
      <c r="L54" s="51"/>
      <c r="M54" s="101"/>
      <c r="N54" s="101"/>
    </row>
    <row r="55" spans="1:14" s="102" customFormat="1" ht="18" customHeight="1" thickBot="1" x14ac:dyDescent="0.35">
      <c r="A55" s="157"/>
      <c r="B55" s="143" t="s">
        <v>153</v>
      </c>
      <c r="C55" s="183">
        <f>C56+C67</f>
        <v>75</v>
      </c>
      <c r="D55" s="91">
        <f t="shared" si="1"/>
        <v>2250</v>
      </c>
      <c r="E55" s="129"/>
      <c r="F55" s="129"/>
      <c r="G55" s="129"/>
      <c r="H55" s="129"/>
      <c r="I55" s="129"/>
      <c r="J55" s="129"/>
      <c r="K55" s="129"/>
      <c r="L55" s="129"/>
      <c r="M55" s="101"/>
      <c r="N55" s="101"/>
    </row>
    <row r="56" spans="1:14" s="102" customFormat="1" ht="20.25" customHeight="1" thickBot="1" x14ac:dyDescent="0.35">
      <c r="A56" s="116" t="s">
        <v>154</v>
      </c>
      <c r="B56" s="143" t="s">
        <v>131</v>
      </c>
      <c r="C56" s="184">
        <v>65</v>
      </c>
      <c r="D56" s="91">
        <f t="shared" si="1"/>
        <v>1950</v>
      </c>
      <c r="E56" s="190"/>
      <c r="F56" s="117"/>
      <c r="G56" s="117"/>
      <c r="H56" s="117" t="s">
        <v>28</v>
      </c>
      <c r="I56" s="117" t="s">
        <v>28</v>
      </c>
      <c r="J56" s="117" t="s">
        <v>28</v>
      </c>
      <c r="K56" s="117" t="s">
        <v>28</v>
      </c>
      <c r="L56" s="117" t="s">
        <v>28</v>
      </c>
      <c r="M56" s="101"/>
      <c r="N56" s="101"/>
    </row>
    <row r="57" spans="1:14" ht="20.25" hidden="1" customHeight="1" x14ac:dyDescent="0.3">
      <c r="A57" s="108" t="s">
        <v>104</v>
      </c>
      <c r="B57" s="47" t="s">
        <v>51</v>
      </c>
      <c r="C57" s="181">
        <v>5</v>
      </c>
      <c r="D57" s="36">
        <f>C57*30</f>
        <v>150</v>
      </c>
      <c r="E57" s="37"/>
      <c r="F57" s="38"/>
      <c r="G57" s="38"/>
      <c r="H57" s="38" t="s">
        <v>28</v>
      </c>
      <c r="I57" s="39"/>
      <c r="J57" s="39"/>
      <c r="K57" s="39"/>
      <c r="L57" s="51"/>
    </row>
    <row r="58" spans="1:14" s="102" customFormat="1" ht="20.25" hidden="1" customHeight="1" x14ac:dyDescent="0.3">
      <c r="A58" s="158" t="s">
        <v>155</v>
      </c>
      <c r="B58" s="60" t="s">
        <v>152</v>
      </c>
      <c r="C58" s="182">
        <v>10</v>
      </c>
      <c r="D58" s="36">
        <f>C58*30</f>
        <v>300</v>
      </c>
      <c r="E58" s="40"/>
      <c r="F58" s="39"/>
      <c r="G58" s="39"/>
      <c r="H58" s="39"/>
      <c r="I58" s="42"/>
      <c r="J58" s="42" t="s">
        <v>28</v>
      </c>
      <c r="K58" s="42" t="s">
        <v>28</v>
      </c>
      <c r="L58" s="61"/>
      <c r="M58" s="101"/>
      <c r="N58" s="101"/>
    </row>
    <row r="59" spans="1:14" s="102" customFormat="1" ht="20.25" hidden="1" customHeight="1" x14ac:dyDescent="0.3">
      <c r="A59" s="164" t="s">
        <v>156</v>
      </c>
      <c r="B59" s="60" t="s">
        <v>55</v>
      </c>
      <c r="C59" s="182">
        <v>5</v>
      </c>
      <c r="D59" s="36">
        <f>C59*30</f>
        <v>150</v>
      </c>
      <c r="E59" s="43"/>
      <c r="F59" s="44"/>
      <c r="G59" s="44"/>
      <c r="H59" s="44"/>
      <c r="I59" s="42"/>
      <c r="J59" s="42"/>
      <c r="K59" s="42" t="s">
        <v>28</v>
      </c>
      <c r="L59" s="64"/>
      <c r="M59" s="101"/>
      <c r="N59" s="101"/>
    </row>
    <row r="60" spans="1:14" s="102" customFormat="1" ht="20.25" hidden="1" customHeight="1" x14ac:dyDescent="0.3">
      <c r="A60" s="164" t="s">
        <v>158</v>
      </c>
      <c r="B60" s="159" t="s">
        <v>71</v>
      </c>
      <c r="C60" s="185">
        <v>5</v>
      </c>
      <c r="D60" s="194">
        <f t="shared" si="1"/>
        <v>150</v>
      </c>
      <c r="E60" s="160"/>
      <c r="F60" s="161"/>
      <c r="G60" s="161"/>
      <c r="H60" s="124" t="s">
        <v>28</v>
      </c>
      <c r="I60" s="52"/>
      <c r="J60" s="162"/>
      <c r="K60" s="162"/>
      <c r="L60" s="163"/>
      <c r="M60" s="101"/>
      <c r="N60" s="101"/>
    </row>
    <row r="61" spans="1:14" s="102" customFormat="1" ht="39.75" hidden="1" customHeight="1" x14ac:dyDescent="0.3">
      <c r="A61" s="164" t="s">
        <v>159</v>
      </c>
      <c r="B61" s="165" t="s">
        <v>157</v>
      </c>
      <c r="C61" s="182">
        <v>10</v>
      </c>
      <c r="D61" s="36">
        <f t="shared" si="1"/>
        <v>300</v>
      </c>
      <c r="E61" s="43"/>
      <c r="F61" s="44"/>
      <c r="G61" s="44"/>
      <c r="H61" s="44"/>
      <c r="I61" s="42" t="s">
        <v>28</v>
      </c>
      <c r="J61" s="42" t="s">
        <v>28</v>
      </c>
      <c r="K61" s="42"/>
      <c r="L61" s="61"/>
      <c r="M61" s="101"/>
      <c r="N61" s="101"/>
    </row>
    <row r="62" spans="1:14" s="102" customFormat="1" ht="20.25" hidden="1" customHeight="1" x14ac:dyDescent="0.3">
      <c r="A62" s="141" t="s">
        <v>160</v>
      </c>
      <c r="B62" s="60" t="s">
        <v>95</v>
      </c>
      <c r="C62" s="182">
        <v>5</v>
      </c>
      <c r="D62" s="36">
        <f t="shared" si="1"/>
        <v>150</v>
      </c>
      <c r="E62" s="43"/>
      <c r="F62" s="44"/>
      <c r="G62" s="44"/>
      <c r="H62" s="44"/>
      <c r="I62" s="42"/>
      <c r="J62" s="52"/>
      <c r="K62" s="52" t="s">
        <v>28</v>
      </c>
      <c r="L62" s="61"/>
      <c r="M62" s="101"/>
      <c r="N62" s="101"/>
    </row>
    <row r="63" spans="1:14" s="102" customFormat="1" ht="20.25" hidden="1" customHeight="1" x14ac:dyDescent="0.3">
      <c r="A63" s="168" t="s">
        <v>161</v>
      </c>
      <c r="B63" s="60" t="s">
        <v>72</v>
      </c>
      <c r="C63" s="182">
        <v>5</v>
      </c>
      <c r="D63" s="36">
        <f t="shared" si="1"/>
        <v>150</v>
      </c>
      <c r="E63" s="43"/>
      <c r="F63" s="44"/>
      <c r="G63" s="44"/>
      <c r="H63" s="44"/>
      <c r="I63" s="42" t="s">
        <v>28</v>
      </c>
      <c r="J63" s="42"/>
      <c r="K63" s="42"/>
      <c r="L63" s="61"/>
      <c r="M63" s="101"/>
      <c r="N63" s="101"/>
    </row>
    <row r="64" spans="1:14" s="102" customFormat="1" ht="20.25" hidden="1" customHeight="1" x14ac:dyDescent="0.3">
      <c r="A64" s="200" t="s">
        <v>163</v>
      </c>
      <c r="B64" s="166" t="s">
        <v>74</v>
      </c>
      <c r="C64" s="182">
        <v>5</v>
      </c>
      <c r="D64" s="90">
        <f>C64*30</f>
        <v>150</v>
      </c>
      <c r="E64" s="48"/>
      <c r="F64" s="46"/>
      <c r="G64" s="46"/>
      <c r="H64" s="46"/>
      <c r="I64" s="49"/>
      <c r="J64" s="49" t="s">
        <v>28</v>
      </c>
      <c r="K64" s="49"/>
      <c r="L64" s="167"/>
      <c r="M64" s="101"/>
      <c r="N64" s="101"/>
    </row>
    <row r="65" spans="1:14" s="102" customFormat="1" ht="20.25" hidden="1" customHeight="1" x14ac:dyDescent="0.3">
      <c r="A65" s="200" t="s">
        <v>169</v>
      </c>
      <c r="B65" s="169" t="s">
        <v>162</v>
      </c>
      <c r="C65" s="182">
        <v>5</v>
      </c>
      <c r="D65" s="90">
        <f>C65*30</f>
        <v>150</v>
      </c>
      <c r="E65" s="48"/>
      <c r="F65" s="46"/>
      <c r="G65" s="46"/>
      <c r="H65" s="46"/>
      <c r="I65" s="45"/>
      <c r="J65" s="45" t="s">
        <v>28</v>
      </c>
      <c r="K65" s="45"/>
      <c r="L65" s="170"/>
      <c r="M65" s="101"/>
      <c r="N65" s="101"/>
    </row>
    <row r="66" spans="1:14" s="102" customFormat="1" ht="20.25" hidden="1" customHeight="1" thickBot="1" x14ac:dyDescent="0.35">
      <c r="A66" s="200" t="s">
        <v>170</v>
      </c>
      <c r="B66" s="171" t="s">
        <v>164</v>
      </c>
      <c r="C66" s="186">
        <v>5</v>
      </c>
      <c r="D66" s="147">
        <f>C66*30</f>
        <v>150</v>
      </c>
      <c r="E66" s="134"/>
      <c r="F66" s="150"/>
      <c r="G66" s="150"/>
      <c r="H66" s="150"/>
      <c r="I66" s="149"/>
      <c r="J66" s="149"/>
      <c r="K66" s="149" t="s">
        <v>28</v>
      </c>
      <c r="L66" s="172"/>
      <c r="M66" s="101"/>
      <c r="N66" s="101"/>
    </row>
    <row r="67" spans="1:14" s="102" customFormat="1" ht="20.25" customHeight="1" thickBot="1" x14ac:dyDescent="0.35">
      <c r="A67" s="173" t="s">
        <v>165</v>
      </c>
      <c r="B67" s="143" t="s">
        <v>177</v>
      </c>
      <c r="C67" s="184">
        <v>10</v>
      </c>
      <c r="D67" s="91">
        <f t="shared" si="1"/>
        <v>300</v>
      </c>
      <c r="E67" s="129"/>
      <c r="F67" s="120"/>
      <c r="G67" s="120"/>
      <c r="H67" s="120"/>
      <c r="I67" s="130"/>
      <c r="J67" s="130"/>
      <c r="K67" s="130"/>
      <c r="L67" s="131" t="s">
        <v>28</v>
      </c>
      <c r="M67" s="101"/>
      <c r="N67" s="101"/>
    </row>
    <row r="68" spans="1:14" s="102" customFormat="1" ht="18" customHeight="1" x14ac:dyDescent="0.3">
      <c r="A68" s="132"/>
      <c r="B68" s="155" t="s">
        <v>14</v>
      </c>
      <c r="C68" s="187">
        <f>C55+C44</f>
        <v>125</v>
      </c>
      <c r="D68" s="147">
        <f t="shared" si="1"/>
        <v>3750</v>
      </c>
      <c r="E68" s="134">
        <v>5</v>
      </c>
      <c r="F68" s="134">
        <v>5</v>
      </c>
      <c r="G68" s="134">
        <v>5</v>
      </c>
      <c r="H68" s="134">
        <v>15</v>
      </c>
      <c r="I68" s="134">
        <v>25</v>
      </c>
      <c r="J68" s="134">
        <v>10</v>
      </c>
      <c r="K68" s="134">
        <v>5</v>
      </c>
      <c r="L68" s="134">
        <v>10</v>
      </c>
      <c r="M68" s="101"/>
      <c r="N68" s="101"/>
    </row>
    <row r="69" spans="1:14" ht="18.75" customHeight="1" x14ac:dyDescent="0.2">
      <c r="A69" s="68" t="s">
        <v>178</v>
      </c>
      <c r="B69" s="21" t="s">
        <v>11</v>
      </c>
      <c r="C69" s="188"/>
      <c r="D69" s="195" t="s">
        <v>43</v>
      </c>
      <c r="E69" s="191" t="s">
        <v>28</v>
      </c>
      <c r="F69" s="15" t="s">
        <v>28</v>
      </c>
      <c r="G69" s="15" t="s">
        <v>28</v>
      </c>
      <c r="H69" s="15" t="s">
        <v>28</v>
      </c>
      <c r="I69" s="15"/>
      <c r="J69" s="15"/>
      <c r="K69" s="15"/>
      <c r="L69" s="16"/>
    </row>
    <row r="70" spans="1:14" ht="33.75" customHeight="1" x14ac:dyDescent="0.2">
      <c r="A70" s="68" t="s">
        <v>179</v>
      </c>
      <c r="B70" s="21" t="s">
        <v>41</v>
      </c>
      <c r="C70" s="188">
        <v>15</v>
      </c>
      <c r="D70" s="196">
        <f>C70*30</f>
        <v>450</v>
      </c>
      <c r="E70" s="191"/>
      <c r="F70" s="15"/>
      <c r="G70" s="15"/>
      <c r="H70" s="15" t="s">
        <v>28</v>
      </c>
      <c r="I70" s="15"/>
      <c r="J70" s="15" t="s">
        <v>28</v>
      </c>
      <c r="K70" s="15"/>
      <c r="L70" s="16" t="s">
        <v>28</v>
      </c>
    </row>
    <row r="71" spans="1:14" ht="19.5" customHeight="1" thickBot="1" x14ac:dyDescent="0.25">
      <c r="A71" s="69" t="s">
        <v>180</v>
      </c>
      <c r="B71" s="22" t="s">
        <v>12</v>
      </c>
      <c r="C71" s="189">
        <v>25</v>
      </c>
      <c r="D71" s="197">
        <f>C71*30</f>
        <v>750</v>
      </c>
      <c r="E71" s="192"/>
      <c r="F71" s="23"/>
      <c r="G71" s="23" t="s">
        <v>28</v>
      </c>
      <c r="H71" s="24"/>
      <c r="I71" s="23"/>
      <c r="J71" s="24"/>
      <c r="K71" s="23"/>
      <c r="L71" s="25" t="s">
        <v>28</v>
      </c>
    </row>
    <row r="72" spans="1:14" ht="19.5" customHeight="1" thickBot="1" x14ac:dyDescent="0.25">
      <c r="A72" s="237" t="s">
        <v>26</v>
      </c>
      <c r="B72" s="238"/>
      <c r="C72" s="19">
        <f>C68+C42+C27+C70+C71</f>
        <v>240</v>
      </c>
      <c r="D72" s="198">
        <f>C72*30</f>
        <v>7200</v>
      </c>
      <c r="E72" s="193"/>
      <c r="F72" s="18"/>
      <c r="G72" s="18"/>
      <c r="H72" s="18">
        <v>5</v>
      </c>
      <c r="I72" s="18"/>
      <c r="J72" s="18">
        <v>5</v>
      </c>
      <c r="K72" s="18"/>
      <c r="L72" s="20">
        <v>20</v>
      </c>
    </row>
    <row r="73" spans="1:14" ht="26.25" customHeight="1" x14ac:dyDescent="0.2">
      <c r="A73" s="70"/>
      <c r="B73" s="221" t="s">
        <v>183</v>
      </c>
      <c r="C73" s="221"/>
      <c r="D73" s="221"/>
      <c r="E73" s="221"/>
      <c r="F73" s="221"/>
      <c r="G73" s="221"/>
      <c r="H73" s="221"/>
      <c r="I73" s="221"/>
      <c r="J73" s="27"/>
      <c r="K73" s="27"/>
      <c r="L73" s="27"/>
    </row>
    <row r="74" spans="1:14" ht="13.5" customHeight="1" x14ac:dyDescent="0.2">
      <c r="A74" s="70"/>
      <c r="B74" s="213" t="s">
        <v>42</v>
      </c>
      <c r="C74" s="214"/>
      <c r="D74" s="214"/>
      <c r="E74" s="214"/>
      <c r="F74" s="214"/>
      <c r="G74" s="214"/>
      <c r="H74" s="27"/>
      <c r="I74" s="27"/>
      <c r="J74" s="27"/>
      <c r="K74" s="27"/>
      <c r="L74" s="27"/>
    </row>
    <row r="75" spans="1:14" s="32" customFormat="1" ht="21" customHeight="1" x14ac:dyDescent="0.2">
      <c r="A75" s="71"/>
      <c r="B75" s="33" t="s">
        <v>44</v>
      </c>
      <c r="C75" s="34"/>
      <c r="D75" s="35"/>
      <c r="E75" s="35"/>
      <c r="F75" s="35"/>
      <c r="G75" s="34"/>
      <c r="H75" s="31"/>
      <c r="I75" s="31"/>
      <c r="J75" s="31"/>
      <c r="K75" s="31"/>
      <c r="L75" s="31"/>
      <c r="M75" s="31"/>
      <c r="N75" s="31"/>
    </row>
    <row r="76" spans="1:14" ht="13.5" customHeight="1" x14ac:dyDescent="0.2">
      <c r="A76" s="70"/>
      <c r="B76" s="26"/>
      <c r="C76" s="28"/>
      <c r="D76" s="28"/>
      <c r="E76" s="28"/>
      <c r="F76" s="28"/>
      <c r="G76" s="28"/>
      <c r="H76" s="27"/>
      <c r="I76" s="27"/>
      <c r="J76" s="27"/>
      <c r="K76" s="27"/>
      <c r="L76" s="27"/>
    </row>
    <row r="77" spans="1:14" ht="33" customHeight="1" x14ac:dyDescent="0.2">
      <c r="A77" s="215" t="s">
        <v>181</v>
      </c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</row>
    <row r="78" spans="1:14" ht="19.5" customHeight="1" x14ac:dyDescent="0.2"/>
    <row r="79" spans="1:14" s="29" customFormat="1" ht="18" customHeight="1" x14ac:dyDescent="0.3">
      <c r="A79" s="72"/>
      <c r="B79" s="30" t="s">
        <v>13</v>
      </c>
      <c r="G79" s="209" t="s">
        <v>124</v>
      </c>
      <c r="H79" s="209"/>
      <c r="I79" s="209"/>
    </row>
    <row r="80" spans="1:14" ht="33.75" customHeight="1" x14ac:dyDescent="0.2">
      <c r="A80" s="215"/>
      <c r="B80" s="215"/>
      <c r="C80" s="215"/>
      <c r="D80" s="215"/>
      <c r="E80" s="215"/>
      <c r="F80" s="215"/>
      <c r="G80" s="215"/>
      <c r="H80" s="215"/>
      <c r="I80" s="215"/>
      <c r="J80" s="215"/>
    </row>
    <row r="82" spans="1:11" s="29" customFormat="1" ht="18.75" customHeight="1" x14ac:dyDescent="0.3">
      <c r="A82" s="72"/>
      <c r="B82" s="30"/>
      <c r="H82" s="223"/>
      <c r="I82" s="223"/>
      <c r="J82" s="223"/>
      <c r="K82" s="223"/>
    </row>
  </sheetData>
  <mergeCells count="24">
    <mergeCell ref="A1:L1"/>
    <mergeCell ref="A80:J80"/>
    <mergeCell ref="H82:K82"/>
    <mergeCell ref="A8:A11"/>
    <mergeCell ref="B8:B11"/>
    <mergeCell ref="C8:D8"/>
    <mergeCell ref="E8:L8"/>
    <mergeCell ref="C9:C11"/>
    <mergeCell ref="D9:D11"/>
    <mergeCell ref="A72:B72"/>
    <mergeCell ref="B74:G74"/>
    <mergeCell ref="G79:I79"/>
    <mergeCell ref="A77:L77"/>
    <mergeCell ref="B13:L13"/>
    <mergeCell ref="B28:L28"/>
    <mergeCell ref="B43:L43"/>
    <mergeCell ref="B73:I73"/>
    <mergeCell ref="E10:L10"/>
    <mergeCell ref="I2:J2"/>
    <mergeCell ref="A3:J3"/>
    <mergeCell ref="A4:J4"/>
    <mergeCell ref="F6:J6"/>
    <mergeCell ref="F7:J7"/>
    <mergeCell ref="F5:K5"/>
  </mergeCells>
  <printOptions horizontalCentered="1"/>
  <pageMargins left="0.39370078740157483" right="0.39370078740157483" top="0.78740157480314965" bottom="0.39370078740157483" header="0.51181102362204722" footer="0.51181102362204722"/>
  <pageSetup paperSize="9" scale="47" orientation="landscape" r:id="rId1"/>
  <headerFooter alignWithMargins="0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view="pageBreakPreview" topLeftCell="A4" zoomScale="90" zoomScaleNormal="100" zoomScaleSheetLayoutView="90" workbookViewId="0">
      <selection activeCell="H20" sqref="H20"/>
    </sheetView>
  </sheetViews>
  <sheetFormatPr defaultRowHeight="12.75" x14ac:dyDescent="0.2"/>
  <cols>
    <col min="1" max="1" width="3" customWidth="1"/>
    <col min="2" max="2" width="2.42578125" hidden="1" customWidth="1"/>
    <col min="11" max="11" width="10.28515625" customWidth="1"/>
    <col min="12" max="12" width="21.28515625" customWidth="1"/>
    <col min="13" max="13" width="34" customWidth="1"/>
    <col min="14" max="14" width="15.140625" customWidth="1"/>
  </cols>
  <sheetData>
    <row r="2" spans="1:13" ht="18.75" x14ac:dyDescent="0.3">
      <c r="C2" s="73"/>
      <c r="D2" s="73"/>
      <c r="E2" s="73"/>
      <c r="F2" s="73"/>
      <c r="G2" s="74" t="s">
        <v>34</v>
      </c>
      <c r="I2" s="73"/>
      <c r="J2" s="74"/>
      <c r="K2" s="73"/>
      <c r="L2" s="73"/>
      <c r="M2" s="73"/>
    </row>
    <row r="3" spans="1:13" ht="36" customHeight="1" x14ac:dyDescent="0.3">
      <c r="C3" s="73"/>
      <c r="D3" s="73"/>
      <c r="E3" s="73"/>
      <c r="F3" s="73"/>
      <c r="G3" s="242" t="s">
        <v>96</v>
      </c>
      <c r="H3" s="242"/>
      <c r="I3" s="242"/>
      <c r="J3" s="242"/>
      <c r="K3" s="242"/>
      <c r="L3" s="242"/>
      <c r="M3" s="73"/>
    </row>
    <row r="4" spans="1:13" ht="18.75" x14ac:dyDescent="0.3">
      <c r="C4" s="73"/>
      <c r="D4" s="73"/>
      <c r="E4" s="73"/>
      <c r="F4" s="73"/>
      <c r="G4" s="73"/>
      <c r="H4" s="73"/>
      <c r="I4" s="74"/>
      <c r="J4" s="74"/>
      <c r="K4" s="73"/>
      <c r="L4" s="73"/>
      <c r="M4" s="73"/>
    </row>
    <row r="5" spans="1:13" ht="18.75" x14ac:dyDescent="0.3">
      <c r="C5" s="73"/>
      <c r="D5" s="73"/>
      <c r="E5" s="73"/>
      <c r="F5" s="73"/>
      <c r="G5" s="73"/>
      <c r="H5" s="73"/>
      <c r="I5" s="74"/>
      <c r="J5" s="74"/>
      <c r="K5" s="73"/>
      <c r="L5" s="73"/>
      <c r="M5" s="73"/>
    </row>
    <row r="6" spans="1:13" ht="18" x14ac:dyDescent="0.25"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ht="48" customHeight="1" x14ac:dyDescent="0.3">
      <c r="C7" s="243" t="s">
        <v>57</v>
      </c>
      <c r="D7" s="243"/>
      <c r="E7" s="243"/>
      <c r="F7" s="243"/>
      <c r="G7" s="243"/>
      <c r="H7" s="243"/>
      <c r="I7" s="243"/>
      <c r="J7" s="243"/>
      <c r="K7" s="243"/>
      <c r="L7" s="243"/>
      <c r="M7" s="89"/>
    </row>
    <row r="8" spans="1:13" ht="18.75" x14ac:dyDescent="0.3">
      <c r="C8" s="75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ht="20.25" x14ac:dyDescent="0.3">
      <c r="A9" s="76" t="s">
        <v>33</v>
      </c>
      <c r="B9" s="76"/>
      <c r="C9" s="239" t="s">
        <v>58</v>
      </c>
      <c r="D9" s="239"/>
      <c r="E9" s="239"/>
      <c r="F9" s="239"/>
      <c r="G9" s="239"/>
      <c r="H9" s="239"/>
      <c r="I9" s="239"/>
      <c r="J9" s="239"/>
      <c r="K9" s="76"/>
      <c r="L9" s="76"/>
      <c r="M9" s="73"/>
    </row>
    <row r="10" spans="1:13" ht="20.25" x14ac:dyDescent="0.3">
      <c r="A10" s="76" t="s">
        <v>32</v>
      </c>
      <c r="B10" s="76"/>
      <c r="C10" s="239" t="s">
        <v>116</v>
      </c>
      <c r="D10" s="239"/>
      <c r="E10" s="239"/>
      <c r="F10" s="239"/>
      <c r="G10" s="239"/>
      <c r="H10" s="239"/>
      <c r="I10" s="239"/>
      <c r="J10" s="239"/>
      <c r="K10" s="76"/>
      <c r="L10" s="76"/>
      <c r="M10" s="73"/>
    </row>
    <row r="11" spans="1:13" ht="20.25" x14ac:dyDescent="0.3">
      <c r="A11" s="76" t="s">
        <v>31</v>
      </c>
      <c r="B11" s="76"/>
      <c r="C11" s="239" t="s">
        <v>59</v>
      </c>
      <c r="D11" s="239"/>
      <c r="E11" s="239"/>
      <c r="F11" s="239"/>
      <c r="G11" s="239"/>
      <c r="H11" s="239"/>
      <c r="I11" s="239"/>
      <c r="J11" s="239"/>
      <c r="K11" s="76"/>
      <c r="L11" s="76"/>
      <c r="M11" s="73"/>
    </row>
    <row r="12" spans="1:13" ht="20.25" x14ac:dyDescent="0.3">
      <c r="A12" s="76" t="s">
        <v>30</v>
      </c>
      <c r="B12" s="76"/>
      <c r="C12" s="239" t="s">
        <v>60</v>
      </c>
      <c r="D12" s="239"/>
      <c r="E12" s="239"/>
      <c r="F12" s="239"/>
      <c r="G12" s="239"/>
      <c r="H12" s="239"/>
      <c r="I12" s="239"/>
      <c r="J12" s="239"/>
      <c r="K12" s="76"/>
      <c r="L12" s="76"/>
      <c r="M12" s="73"/>
    </row>
    <row r="13" spans="1:13" ht="17.25" customHeight="1" x14ac:dyDescent="0.3">
      <c r="A13" s="76" t="s">
        <v>29</v>
      </c>
      <c r="B13" s="76"/>
      <c r="C13" s="240" t="s">
        <v>61</v>
      </c>
      <c r="D13" s="240"/>
      <c r="E13" s="240"/>
      <c r="F13" s="240"/>
      <c r="G13" s="240"/>
      <c r="H13" s="240"/>
      <c r="I13" s="240"/>
      <c r="J13" s="240"/>
      <c r="K13" s="240"/>
      <c r="L13" s="240"/>
      <c r="M13" s="73"/>
    </row>
    <row r="14" spans="1:13" ht="20.25" x14ac:dyDescent="0.3">
      <c r="A14" s="76" t="s">
        <v>115</v>
      </c>
      <c r="B14" s="76"/>
      <c r="C14" s="240" t="s">
        <v>62</v>
      </c>
      <c r="D14" s="240"/>
      <c r="E14" s="240"/>
      <c r="F14" s="240"/>
      <c r="G14" s="240"/>
      <c r="H14" s="240"/>
      <c r="I14" s="240"/>
      <c r="J14" s="240"/>
      <c r="K14" s="240"/>
      <c r="L14" s="240"/>
      <c r="M14" s="73"/>
    </row>
    <row r="15" spans="1:13" ht="18.75" x14ac:dyDescent="0.25">
      <c r="C15" s="244"/>
      <c r="D15" s="245"/>
      <c r="E15" s="245"/>
      <c r="F15" s="245"/>
      <c r="G15" s="245"/>
      <c r="H15" s="245"/>
      <c r="I15" s="245"/>
      <c r="J15" s="245"/>
      <c r="K15" s="245"/>
      <c r="L15" s="245"/>
      <c r="M15" s="73"/>
    </row>
    <row r="16" spans="1:13" ht="18" x14ac:dyDescent="0.25"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3:13" ht="18" x14ac:dyDescent="0.25"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3:13" ht="18" x14ac:dyDescent="0.25"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3:13" ht="18" x14ac:dyDescent="0.25"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3:13" ht="18" x14ac:dyDescent="0.25"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3:13" ht="18" x14ac:dyDescent="0.25"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3:13" ht="18" x14ac:dyDescent="0.25"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3:13" ht="18" x14ac:dyDescent="0.25"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3:13" ht="18" x14ac:dyDescent="0.25">
      <c r="C24" s="73"/>
      <c r="D24" s="73"/>
      <c r="E24" s="73"/>
      <c r="F24" s="73"/>
      <c r="G24" s="73"/>
      <c r="H24" s="73"/>
      <c r="K24" s="73"/>
      <c r="L24" s="73"/>
      <c r="M24" s="73"/>
    </row>
    <row r="25" spans="3:13" ht="18.75" x14ac:dyDescent="0.3">
      <c r="C25" s="246" t="s">
        <v>13</v>
      </c>
      <c r="D25" s="247"/>
      <c r="E25" s="247"/>
      <c r="F25" s="247"/>
      <c r="G25" s="77"/>
      <c r="H25" s="88"/>
      <c r="I25" s="88"/>
      <c r="J25" s="88"/>
      <c r="K25" s="241" t="s">
        <v>124</v>
      </c>
      <c r="L25" s="241"/>
      <c r="M25" s="73"/>
    </row>
  </sheetData>
  <mergeCells count="11">
    <mergeCell ref="G3:L3"/>
    <mergeCell ref="C7:L7"/>
    <mergeCell ref="C15:L15"/>
    <mergeCell ref="C25:F25"/>
    <mergeCell ref="C9:J9"/>
    <mergeCell ref="C11:J11"/>
    <mergeCell ref="C12:J12"/>
    <mergeCell ref="C13:L13"/>
    <mergeCell ref="C14:L14"/>
    <mergeCell ref="K25:L25"/>
    <mergeCell ref="C10:J10"/>
  </mergeCells>
  <pageMargins left="0.5" right="0.2" top="0.76" bottom="1" header="0.5" footer="0.5"/>
  <pageSetup paperSize="9" scale="74" orientation="portrait" horizontalDpi="300" verticalDpi="300" r:id="rId1"/>
  <headerFooter alignWithMargins="0"/>
  <colBreaks count="1" manualBreakCount="1">
    <brk id="13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8"/>
  <sheetViews>
    <sheetView view="pageBreakPreview" topLeftCell="A4" zoomScale="60" zoomScaleNormal="100" workbookViewId="0">
      <selection activeCell="E43" sqref="E43:I43"/>
    </sheetView>
  </sheetViews>
  <sheetFormatPr defaultRowHeight="15" x14ac:dyDescent="0.2"/>
  <cols>
    <col min="1" max="1" width="2.140625" customWidth="1"/>
    <col min="2" max="2" width="5.7109375" customWidth="1"/>
    <col min="3" max="3" width="31" customWidth="1"/>
    <col min="4" max="4" width="9.42578125" customWidth="1"/>
    <col min="5" max="5" width="9.140625" style="100"/>
    <col min="9" max="9" width="76.140625" customWidth="1"/>
  </cols>
  <sheetData>
    <row r="2" spans="1:10" ht="18.75" x14ac:dyDescent="0.3">
      <c r="B2" s="2"/>
      <c r="C2" s="2"/>
      <c r="D2" s="2"/>
      <c r="E2" s="1"/>
      <c r="F2" s="74" t="s">
        <v>39</v>
      </c>
      <c r="H2" s="2"/>
    </row>
    <row r="3" spans="1:10" ht="18.75" x14ac:dyDescent="0.3">
      <c r="B3" s="2"/>
      <c r="C3" s="2"/>
      <c r="D3" s="2"/>
      <c r="E3" s="1"/>
      <c r="F3" s="242" t="s">
        <v>63</v>
      </c>
      <c r="G3" s="242"/>
      <c r="H3" s="242"/>
      <c r="I3" s="242"/>
    </row>
    <row r="4" spans="1:10" ht="18.75" x14ac:dyDescent="0.3">
      <c r="B4" s="2"/>
      <c r="C4" s="2"/>
      <c r="D4" s="2"/>
      <c r="E4" s="1"/>
      <c r="F4" s="2"/>
      <c r="G4" s="2"/>
      <c r="H4" s="2"/>
      <c r="I4" s="74"/>
    </row>
    <row r="5" spans="1:10" ht="18.75" x14ac:dyDescent="0.3">
      <c r="B5" s="2"/>
      <c r="C5" s="2"/>
      <c r="D5" s="2"/>
      <c r="E5" s="1"/>
      <c r="F5" s="2"/>
      <c r="G5" s="2"/>
      <c r="H5" s="2"/>
      <c r="I5" s="74"/>
    </row>
    <row r="6" spans="1:10" ht="33.75" customHeight="1" x14ac:dyDescent="0.3">
      <c r="B6" s="353" t="s">
        <v>64</v>
      </c>
      <c r="C6" s="353"/>
      <c r="D6" s="353"/>
      <c r="E6" s="353"/>
      <c r="F6" s="353"/>
      <c r="G6" s="353"/>
      <c r="H6" s="353"/>
      <c r="I6" s="353"/>
    </row>
    <row r="7" spans="1:10" ht="18.75" x14ac:dyDescent="0.3">
      <c r="B7" s="78" t="s">
        <v>65</v>
      </c>
      <c r="D7" s="74"/>
      <c r="E7" s="1"/>
      <c r="F7" s="2"/>
      <c r="G7" s="2"/>
      <c r="H7" s="2"/>
      <c r="I7" s="2"/>
    </row>
    <row r="8" spans="1:10" ht="18.75" x14ac:dyDescent="0.3">
      <c r="A8" s="1"/>
      <c r="E8" s="1"/>
      <c r="F8" s="78"/>
      <c r="G8" s="78"/>
      <c r="H8" s="78"/>
      <c r="I8" s="78"/>
      <c r="J8" s="1"/>
    </row>
    <row r="9" spans="1:10" ht="19.5" thickBot="1" x14ac:dyDescent="0.35">
      <c r="A9" s="1"/>
      <c r="B9" s="2"/>
      <c r="C9" s="2"/>
      <c r="D9" s="78"/>
      <c r="E9" s="1"/>
      <c r="F9" s="78"/>
      <c r="G9" s="78"/>
      <c r="H9" s="78"/>
      <c r="I9" s="78"/>
      <c r="J9" s="1"/>
    </row>
    <row r="10" spans="1:10" s="1" customFormat="1" ht="32.25" thickBot="1" x14ac:dyDescent="0.3">
      <c r="B10" s="79" t="s">
        <v>10</v>
      </c>
      <c r="C10" s="80" t="s">
        <v>38</v>
      </c>
      <c r="D10" s="81" t="s">
        <v>10</v>
      </c>
      <c r="E10" s="288" t="s">
        <v>37</v>
      </c>
      <c r="F10" s="289"/>
      <c r="G10" s="289"/>
      <c r="H10" s="289"/>
      <c r="I10" s="290"/>
    </row>
    <row r="11" spans="1:10" s="1" customFormat="1" ht="19.5" customHeight="1" x14ac:dyDescent="0.3">
      <c r="A11" s="82"/>
      <c r="B11" s="255"/>
      <c r="C11" s="257" t="s">
        <v>66</v>
      </c>
      <c r="D11" s="250" t="s">
        <v>36</v>
      </c>
      <c r="E11" s="252" t="s">
        <v>135</v>
      </c>
      <c r="F11" s="253"/>
      <c r="G11" s="253"/>
      <c r="H11" s="253"/>
      <c r="I11" s="254"/>
    </row>
    <row r="12" spans="1:10" s="1" customFormat="1" ht="19.5" customHeight="1" thickBot="1" x14ac:dyDescent="0.3">
      <c r="A12" s="82"/>
      <c r="B12" s="256"/>
      <c r="C12" s="258"/>
      <c r="D12" s="251"/>
      <c r="E12" s="273" t="s">
        <v>166</v>
      </c>
      <c r="F12" s="274"/>
      <c r="G12" s="274"/>
      <c r="H12" s="274"/>
      <c r="I12" s="274"/>
    </row>
    <row r="13" spans="1:10" s="1" customFormat="1" ht="19.5" customHeight="1" thickBot="1" x14ac:dyDescent="0.3">
      <c r="A13" s="82"/>
      <c r="B13" s="256"/>
      <c r="C13" s="258"/>
      <c r="D13" s="93" t="s">
        <v>35</v>
      </c>
      <c r="E13" s="259" t="s">
        <v>68</v>
      </c>
      <c r="F13" s="259"/>
      <c r="G13" s="259"/>
      <c r="H13" s="259"/>
      <c r="I13" s="260"/>
    </row>
    <row r="14" spans="1:10" s="1" customFormat="1" ht="19.5" customHeight="1" x14ac:dyDescent="0.3">
      <c r="A14" s="82"/>
      <c r="B14" s="256"/>
      <c r="C14" s="258"/>
      <c r="D14" s="248" t="s">
        <v>25</v>
      </c>
      <c r="E14" s="295" t="s">
        <v>71</v>
      </c>
      <c r="F14" s="296"/>
      <c r="G14" s="296"/>
      <c r="H14" s="296"/>
      <c r="I14" s="296"/>
    </row>
    <row r="15" spans="1:10" s="1" customFormat="1" ht="19.5" customHeight="1" x14ac:dyDescent="0.3">
      <c r="A15" s="82"/>
      <c r="B15" s="256"/>
      <c r="C15" s="258"/>
      <c r="D15" s="249"/>
      <c r="E15" s="358" t="s">
        <v>167</v>
      </c>
      <c r="F15" s="359"/>
      <c r="G15" s="359"/>
      <c r="H15" s="359"/>
      <c r="I15" s="359"/>
    </row>
    <row r="16" spans="1:10" s="1" customFormat="1" ht="19.5" customHeight="1" x14ac:dyDescent="0.3">
      <c r="A16" s="82"/>
      <c r="B16" s="256"/>
      <c r="C16" s="258"/>
      <c r="D16" s="249"/>
      <c r="E16" s="268" t="s">
        <v>95</v>
      </c>
      <c r="F16" s="269"/>
      <c r="G16" s="269"/>
      <c r="H16" s="269"/>
      <c r="I16" s="269"/>
    </row>
    <row r="17" spans="1:11" s="1" customFormat="1" ht="19.5" customHeight="1" x14ac:dyDescent="0.3">
      <c r="A17" s="82"/>
      <c r="B17" s="256"/>
      <c r="C17" s="258"/>
      <c r="D17" s="249"/>
      <c r="E17" s="268" t="s">
        <v>72</v>
      </c>
      <c r="F17" s="269"/>
      <c r="G17" s="269"/>
      <c r="H17" s="269"/>
      <c r="I17" s="269"/>
    </row>
    <row r="18" spans="1:11" s="1" customFormat="1" ht="19.5" customHeight="1" x14ac:dyDescent="0.3">
      <c r="A18" s="82"/>
      <c r="B18" s="256"/>
      <c r="C18" s="258"/>
      <c r="D18" s="249"/>
      <c r="E18" s="297" t="s">
        <v>74</v>
      </c>
      <c r="F18" s="298"/>
      <c r="G18" s="298"/>
      <c r="H18" s="298"/>
      <c r="I18" s="298"/>
    </row>
    <row r="19" spans="1:11" s="1" customFormat="1" ht="19.5" customHeight="1" x14ac:dyDescent="0.3">
      <c r="A19" s="82"/>
      <c r="B19" s="256"/>
      <c r="C19" s="258"/>
      <c r="D19" s="249"/>
      <c r="E19" s="281" t="s">
        <v>162</v>
      </c>
      <c r="F19" s="282"/>
      <c r="G19" s="282"/>
      <c r="H19" s="282"/>
      <c r="I19" s="282"/>
    </row>
    <row r="20" spans="1:11" s="1" customFormat="1" ht="19.5" customHeight="1" thickBot="1" x14ac:dyDescent="0.35">
      <c r="A20" s="82"/>
      <c r="B20" s="256"/>
      <c r="C20" s="258"/>
      <c r="D20" s="249"/>
      <c r="E20" s="283" t="s">
        <v>168</v>
      </c>
      <c r="F20" s="284"/>
      <c r="G20" s="284"/>
      <c r="H20" s="284"/>
      <c r="I20" s="284"/>
      <c r="K20" s="199"/>
    </row>
    <row r="21" spans="1:11" s="1" customFormat="1" ht="19.5" customHeight="1" x14ac:dyDescent="0.3">
      <c r="A21" s="82"/>
      <c r="B21" s="255"/>
      <c r="C21" s="262" t="s">
        <v>117</v>
      </c>
      <c r="D21" s="250" t="s">
        <v>36</v>
      </c>
      <c r="E21" s="252" t="s">
        <v>135</v>
      </c>
      <c r="F21" s="253"/>
      <c r="G21" s="253"/>
      <c r="H21" s="253"/>
      <c r="I21" s="254"/>
    </row>
    <row r="22" spans="1:11" s="1" customFormat="1" ht="19.5" customHeight="1" thickBot="1" x14ac:dyDescent="0.3">
      <c r="A22" s="82"/>
      <c r="B22" s="256"/>
      <c r="C22" s="263"/>
      <c r="D22" s="251"/>
      <c r="E22" s="273" t="s">
        <v>166</v>
      </c>
      <c r="F22" s="274"/>
      <c r="G22" s="274"/>
      <c r="H22" s="274"/>
      <c r="I22" s="274"/>
    </row>
    <row r="23" spans="1:11" s="1" customFormat="1" ht="19.5" customHeight="1" thickBot="1" x14ac:dyDescent="0.3">
      <c r="A23" s="82"/>
      <c r="B23" s="256"/>
      <c r="C23" s="263"/>
      <c r="D23" s="92" t="s">
        <v>35</v>
      </c>
      <c r="E23" s="291" t="s">
        <v>118</v>
      </c>
      <c r="F23" s="259"/>
      <c r="G23" s="259"/>
      <c r="H23" s="259"/>
      <c r="I23" s="260"/>
    </row>
    <row r="24" spans="1:11" s="1" customFormat="1" ht="19.5" customHeight="1" x14ac:dyDescent="0.25">
      <c r="A24" s="82"/>
      <c r="B24" s="256"/>
      <c r="C24" s="263"/>
      <c r="D24" s="248" t="s">
        <v>25</v>
      </c>
      <c r="E24" s="285" t="s">
        <v>122</v>
      </c>
      <c r="F24" s="286"/>
      <c r="G24" s="286"/>
      <c r="H24" s="286"/>
      <c r="I24" s="287"/>
    </row>
    <row r="25" spans="1:11" s="1" customFormat="1" ht="19.5" customHeight="1" x14ac:dyDescent="0.25">
      <c r="A25" s="82"/>
      <c r="B25" s="256"/>
      <c r="C25" s="263"/>
      <c r="D25" s="249"/>
      <c r="E25" s="265" t="s">
        <v>123</v>
      </c>
      <c r="F25" s="266"/>
      <c r="G25" s="266"/>
      <c r="H25" s="266"/>
      <c r="I25" s="267"/>
    </row>
    <row r="26" spans="1:11" s="1" customFormat="1" ht="19.5" customHeight="1" x14ac:dyDescent="0.3">
      <c r="A26" s="82"/>
      <c r="B26" s="256"/>
      <c r="C26" s="263"/>
      <c r="D26" s="249"/>
      <c r="E26" s="268" t="s">
        <v>95</v>
      </c>
      <c r="F26" s="269"/>
      <c r="G26" s="269"/>
      <c r="H26" s="269"/>
      <c r="I26" s="269"/>
    </row>
    <row r="27" spans="1:11" s="1" customFormat="1" ht="19.5" customHeight="1" x14ac:dyDescent="0.25">
      <c r="A27" s="82"/>
      <c r="B27" s="256"/>
      <c r="C27" s="263"/>
      <c r="D27" s="249"/>
      <c r="E27" s="270" t="s">
        <v>71</v>
      </c>
      <c r="F27" s="271"/>
      <c r="G27" s="271"/>
      <c r="H27" s="271"/>
      <c r="I27" s="272"/>
    </row>
    <row r="28" spans="1:11" s="1" customFormat="1" ht="19.5" customHeight="1" thickBot="1" x14ac:dyDescent="0.3">
      <c r="A28" s="82"/>
      <c r="B28" s="256"/>
      <c r="C28" s="263"/>
      <c r="D28" s="249"/>
      <c r="E28" s="283" t="s">
        <v>168</v>
      </c>
      <c r="F28" s="284"/>
      <c r="G28" s="284"/>
      <c r="H28" s="284"/>
      <c r="I28" s="284"/>
    </row>
    <row r="29" spans="1:11" s="1" customFormat="1" ht="19.5" customHeight="1" x14ac:dyDescent="0.3">
      <c r="A29" s="82"/>
      <c r="B29" s="256"/>
      <c r="C29" s="263"/>
      <c r="D29" s="94"/>
      <c r="E29" s="297" t="s">
        <v>74</v>
      </c>
      <c r="F29" s="298"/>
      <c r="G29" s="298"/>
      <c r="H29" s="298"/>
      <c r="I29" s="298"/>
    </row>
    <row r="30" spans="1:11" s="1" customFormat="1" ht="19.5" customHeight="1" x14ac:dyDescent="0.25">
      <c r="A30" s="82"/>
      <c r="B30" s="256"/>
      <c r="C30" s="263"/>
      <c r="D30" s="94"/>
      <c r="E30" s="270" t="s">
        <v>120</v>
      </c>
      <c r="F30" s="271"/>
      <c r="G30" s="271"/>
      <c r="H30" s="271"/>
      <c r="I30" s="272"/>
    </row>
    <row r="31" spans="1:11" s="1" customFormat="1" ht="19.5" customHeight="1" thickBot="1" x14ac:dyDescent="0.3">
      <c r="A31" s="82"/>
      <c r="B31" s="261"/>
      <c r="C31" s="264"/>
      <c r="D31" s="92"/>
      <c r="E31" s="292" t="s">
        <v>121</v>
      </c>
      <c r="F31" s="293"/>
      <c r="G31" s="293"/>
      <c r="H31" s="293"/>
      <c r="I31" s="294"/>
    </row>
    <row r="32" spans="1:11" s="1" customFormat="1" ht="19.5" customHeight="1" x14ac:dyDescent="0.3">
      <c r="B32" s="321"/>
      <c r="C32" s="299" t="s">
        <v>59</v>
      </c>
      <c r="D32" s="95" t="s">
        <v>36</v>
      </c>
      <c r="E32" s="252" t="s">
        <v>135</v>
      </c>
      <c r="F32" s="253"/>
      <c r="G32" s="253"/>
      <c r="H32" s="253"/>
      <c r="I32" s="254"/>
    </row>
    <row r="33" spans="1:9" s="1" customFormat="1" ht="19.5" customHeight="1" thickBot="1" x14ac:dyDescent="0.3">
      <c r="B33" s="322"/>
      <c r="C33" s="300"/>
      <c r="D33" s="96" t="s">
        <v>35</v>
      </c>
      <c r="E33" s="273" t="s">
        <v>166</v>
      </c>
      <c r="F33" s="274"/>
      <c r="G33" s="274"/>
      <c r="H33" s="274"/>
      <c r="I33" s="274"/>
    </row>
    <row r="34" spans="1:9" s="1" customFormat="1" ht="19.5" customHeight="1" x14ac:dyDescent="0.25">
      <c r="B34" s="322"/>
      <c r="C34" s="300"/>
      <c r="D34" s="249" t="s">
        <v>73</v>
      </c>
      <c r="E34" s="303" t="s">
        <v>74</v>
      </c>
      <c r="F34" s="304"/>
      <c r="G34" s="304"/>
      <c r="H34" s="304"/>
      <c r="I34" s="305"/>
    </row>
    <row r="35" spans="1:9" s="1" customFormat="1" ht="19.5" customHeight="1" x14ac:dyDescent="0.25">
      <c r="B35" s="322"/>
      <c r="C35" s="300"/>
      <c r="D35" s="249"/>
      <c r="E35" s="275" t="s">
        <v>70</v>
      </c>
      <c r="F35" s="276"/>
      <c r="G35" s="276"/>
      <c r="H35" s="276"/>
      <c r="I35" s="277"/>
    </row>
    <row r="36" spans="1:9" s="1" customFormat="1" ht="19.5" customHeight="1" x14ac:dyDescent="0.3">
      <c r="B36" s="322"/>
      <c r="C36" s="300"/>
      <c r="D36" s="249"/>
      <c r="E36" s="281" t="s">
        <v>162</v>
      </c>
      <c r="F36" s="282"/>
      <c r="G36" s="282"/>
      <c r="H36" s="282"/>
      <c r="I36" s="282"/>
    </row>
    <row r="37" spans="1:9" s="1" customFormat="1" ht="19.5" customHeight="1" thickBot="1" x14ac:dyDescent="0.3">
      <c r="B37" s="322"/>
      <c r="C37" s="300"/>
      <c r="D37" s="249"/>
      <c r="E37" s="283" t="s">
        <v>168</v>
      </c>
      <c r="F37" s="284"/>
      <c r="G37" s="284"/>
      <c r="H37" s="284"/>
      <c r="I37" s="284"/>
    </row>
    <row r="38" spans="1:9" s="1" customFormat="1" ht="19.5" customHeight="1" x14ac:dyDescent="0.25">
      <c r="B38" s="322"/>
      <c r="C38" s="300"/>
      <c r="D38" s="249"/>
      <c r="E38" s="278" t="s">
        <v>69</v>
      </c>
      <c r="F38" s="279"/>
      <c r="G38" s="279"/>
      <c r="H38" s="279"/>
      <c r="I38" s="280"/>
    </row>
    <row r="39" spans="1:9" s="1" customFormat="1" ht="19.5" customHeight="1" x14ac:dyDescent="0.3">
      <c r="B39" s="323"/>
      <c r="C39" s="300"/>
      <c r="D39" s="249"/>
      <c r="E39" s="268" t="s">
        <v>95</v>
      </c>
      <c r="F39" s="269"/>
      <c r="G39" s="269"/>
      <c r="H39" s="269"/>
      <c r="I39" s="269"/>
    </row>
    <row r="40" spans="1:9" s="1" customFormat="1" ht="19.5" customHeight="1" thickBot="1" x14ac:dyDescent="0.3">
      <c r="B40" s="324"/>
      <c r="C40" s="301"/>
      <c r="D40" s="302"/>
      <c r="E40" s="306" t="s">
        <v>75</v>
      </c>
      <c r="F40" s="307"/>
      <c r="G40" s="307"/>
      <c r="H40" s="307"/>
      <c r="I40" s="308"/>
    </row>
    <row r="41" spans="1:9" s="1" customFormat="1" ht="19.5" customHeight="1" x14ac:dyDescent="0.25">
      <c r="A41" s="82"/>
      <c r="B41" s="309"/>
      <c r="C41" s="312" t="s">
        <v>60</v>
      </c>
      <c r="D41" s="97" t="s">
        <v>76</v>
      </c>
      <c r="E41" s="315" t="s">
        <v>67</v>
      </c>
      <c r="F41" s="315"/>
      <c r="G41" s="315"/>
      <c r="H41" s="315"/>
      <c r="I41" s="316"/>
    </row>
    <row r="42" spans="1:9" s="1" customFormat="1" ht="19.5" customHeight="1" thickBot="1" x14ac:dyDescent="0.3">
      <c r="A42" s="82"/>
      <c r="B42" s="310"/>
      <c r="C42" s="313"/>
      <c r="D42" s="92" t="s">
        <v>77</v>
      </c>
      <c r="E42" s="317" t="s">
        <v>68</v>
      </c>
      <c r="F42" s="317"/>
      <c r="G42" s="317"/>
      <c r="H42" s="317"/>
      <c r="I42" s="318"/>
    </row>
    <row r="43" spans="1:9" s="1" customFormat="1" ht="19.5" customHeight="1" x14ac:dyDescent="0.25">
      <c r="A43" s="82"/>
      <c r="B43" s="310"/>
      <c r="C43" s="313"/>
      <c r="D43" s="248" t="s">
        <v>73</v>
      </c>
      <c r="E43" s="319" t="s">
        <v>78</v>
      </c>
      <c r="F43" s="319"/>
      <c r="G43" s="319"/>
      <c r="H43" s="319"/>
      <c r="I43" s="320"/>
    </row>
    <row r="44" spans="1:9" s="1" customFormat="1" ht="19.5" customHeight="1" x14ac:dyDescent="0.25">
      <c r="A44" s="82"/>
      <c r="B44" s="310"/>
      <c r="C44" s="313"/>
      <c r="D44" s="249"/>
      <c r="E44" s="276" t="s">
        <v>55</v>
      </c>
      <c r="F44" s="276"/>
      <c r="G44" s="276"/>
      <c r="H44" s="276"/>
      <c r="I44" s="277"/>
    </row>
    <row r="45" spans="1:9" s="1" customFormat="1" ht="19.5" customHeight="1" x14ac:dyDescent="0.25">
      <c r="A45" s="82"/>
      <c r="B45" s="310"/>
      <c r="C45" s="313"/>
      <c r="D45" s="249"/>
      <c r="E45" s="276" t="s">
        <v>70</v>
      </c>
      <c r="F45" s="276"/>
      <c r="G45" s="276"/>
      <c r="H45" s="276"/>
      <c r="I45" s="277"/>
    </row>
    <row r="46" spans="1:9" s="1" customFormat="1" ht="19.5" customHeight="1" x14ac:dyDescent="0.25">
      <c r="A46" s="82"/>
      <c r="B46" s="310"/>
      <c r="C46" s="313"/>
      <c r="D46" s="249"/>
      <c r="E46" s="279" t="s">
        <v>79</v>
      </c>
      <c r="F46" s="279"/>
      <c r="G46" s="279"/>
      <c r="H46" s="279"/>
      <c r="I46" s="280"/>
    </row>
    <row r="47" spans="1:9" s="1" customFormat="1" ht="19.5" customHeight="1" x14ac:dyDescent="0.25">
      <c r="A47" s="82"/>
      <c r="B47" s="310"/>
      <c r="C47" s="313"/>
      <c r="D47" s="249"/>
      <c r="E47" s="279" t="s">
        <v>80</v>
      </c>
      <c r="F47" s="279"/>
      <c r="G47" s="279"/>
      <c r="H47" s="279"/>
      <c r="I47" s="280"/>
    </row>
    <row r="48" spans="1:9" s="1" customFormat="1" ht="19.5" customHeight="1" thickBot="1" x14ac:dyDescent="0.3">
      <c r="A48" s="82"/>
      <c r="B48" s="311"/>
      <c r="C48" s="314"/>
      <c r="D48" s="302"/>
      <c r="E48" s="307" t="s">
        <v>81</v>
      </c>
      <c r="F48" s="307"/>
      <c r="G48" s="307"/>
      <c r="H48" s="307"/>
      <c r="I48" s="308"/>
    </row>
    <row r="49" spans="1:9" s="1" customFormat="1" ht="19.5" customHeight="1" x14ac:dyDescent="0.25">
      <c r="A49" s="83"/>
      <c r="B49" s="255" t="s">
        <v>30</v>
      </c>
      <c r="C49" s="325" t="s">
        <v>82</v>
      </c>
      <c r="D49" s="328" t="s">
        <v>36</v>
      </c>
      <c r="E49" s="315" t="s">
        <v>83</v>
      </c>
      <c r="F49" s="315"/>
      <c r="G49" s="315"/>
      <c r="H49" s="315"/>
      <c r="I49" s="316"/>
    </row>
    <row r="50" spans="1:9" s="1" customFormat="1" ht="19.5" customHeight="1" x14ac:dyDescent="0.25">
      <c r="A50" s="83"/>
      <c r="B50" s="256"/>
      <c r="C50" s="326"/>
      <c r="D50" s="329"/>
      <c r="E50" s="331" t="s">
        <v>67</v>
      </c>
      <c r="F50" s="331"/>
      <c r="G50" s="331"/>
      <c r="H50" s="331"/>
      <c r="I50" s="332"/>
    </row>
    <row r="51" spans="1:9" s="1" customFormat="1" ht="19.5" customHeight="1" thickBot="1" x14ac:dyDescent="0.3">
      <c r="A51" s="83"/>
      <c r="B51" s="256"/>
      <c r="C51" s="326"/>
      <c r="D51" s="330"/>
      <c r="E51" s="333" t="s">
        <v>84</v>
      </c>
      <c r="F51" s="333"/>
      <c r="G51" s="333"/>
      <c r="H51" s="333"/>
      <c r="I51" s="334"/>
    </row>
    <row r="52" spans="1:9" s="1" customFormat="1" ht="19.5" customHeight="1" x14ac:dyDescent="0.25">
      <c r="A52" s="83"/>
      <c r="B52" s="256"/>
      <c r="C52" s="326"/>
      <c r="D52" s="335" t="s">
        <v>35</v>
      </c>
      <c r="E52" s="349" t="s">
        <v>85</v>
      </c>
      <c r="F52" s="349"/>
      <c r="G52" s="349"/>
      <c r="H52" s="349"/>
      <c r="I52" s="350"/>
    </row>
    <row r="53" spans="1:9" s="1" customFormat="1" ht="19.5" customHeight="1" thickBot="1" x14ac:dyDescent="0.3">
      <c r="A53" s="83"/>
      <c r="B53" s="256"/>
      <c r="C53" s="326"/>
      <c r="D53" s="336"/>
      <c r="E53" s="317" t="s">
        <v>86</v>
      </c>
      <c r="F53" s="317"/>
      <c r="G53" s="317"/>
      <c r="H53" s="317"/>
      <c r="I53" s="318"/>
    </row>
    <row r="54" spans="1:9" s="1" customFormat="1" ht="19.5" customHeight="1" x14ac:dyDescent="0.25">
      <c r="A54" s="83"/>
      <c r="B54" s="256"/>
      <c r="C54" s="326"/>
      <c r="D54" s="335" t="s">
        <v>73</v>
      </c>
      <c r="E54" s="342" t="s">
        <v>61</v>
      </c>
      <c r="F54" s="342"/>
      <c r="G54" s="342"/>
      <c r="H54" s="342"/>
      <c r="I54" s="343"/>
    </row>
    <row r="55" spans="1:9" s="1" customFormat="1" ht="19.5" customHeight="1" x14ac:dyDescent="0.25">
      <c r="A55" s="83"/>
      <c r="B55" s="256"/>
      <c r="C55" s="326"/>
      <c r="D55" s="341"/>
      <c r="E55" s="276" t="s">
        <v>55</v>
      </c>
      <c r="F55" s="276"/>
      <c r="G55" s="276"/>
      <c r="H55" s="276"/>
      <c r="I55" s="277"/>
    </row>
    <row r="56" spans="1:9" s="1" customFormat="1" ht="19.5" customHeight="1" x14ac:dyDescent="0.25">
      <c r="A56" s="83"/>
      <c r="B56" s="256"/>
      <c r="C56" s="326"/>
      <c r="D56" s="341"/>
      <c r="E56" s="276" t="s">
        <v>70</v>
      </c>
      <c r="F56" s="276"/>
      <c r="G56" s="276"/>
      <c r="H56" s="276"/>
      <c r="I56" s="277"/>
    </row>
    <row r="57" spans="1:9" s="1" customFormat="1" ht="19.5" customHeight="1" x14ac:dyDescent="0.25">
      <c r="A57" s="83"/>
      <c r="B57" s="256"/>
      <c r="C57" s="326"/>
      <c r="D57" s="341"/>
      <c r="E57" s="337" t="s">
        <v>87</v>
      </c>
      <c r="F57" s="337"/>
      <c r="G57" s="337"/>
      <c r="H57" s="337"/>
      <c r="I57" s="338"/>
    </row>
    <row r="58" spans="1:9" s="1" customFormat="1" ht="19.5" customHeight="1" x14ac:dyDescent="0.25">
      <c r="A58" s="83"/>
      <c r="B58" s="256"/>
      <c r="C58" s="326"/>
      <c r="D58" s="341"/>
      <c r="E58" s="337" t="s">
        <v>88</v>
      </c>
      <c r="F58" s="337"/>
      <c r="G58" s="337"/>
      <c r="H58" s="337"/>
      <c r="I58" s="338"/>
    </row>
    <row r="59" spans="1:9" s="1" customFormat="1" ht="19.5" customHeight="1" x14ac:dyDescent="0.25">
      <c r="A59" s="83"/>
      <c r="B59" s="256"/>
      <c r="C59" s="326"/>
      <c r="D59" s="341"/>
      <c r="E59" s="337" t="s">
        <v>89</v>
      </c>
      <c r="F59" s="337"/>
      <c r="G59" s="337"/>
      <c r="H59" s="337"/>
      <c r="I59" s="338"/>
    </row>
    <row r="60" spans="1:9" s="1" customFormat="1" ht="19.5" customHeight="1" thickBot="1" x14ac:dyDescent="0.3">
      <c r="A60" s="83"/>
      <c r="B60" s="261"/>
      <c r="C60" s="327"/>
      <c r="D60" s="336"/>
      <c r="E60" s="355" t="s">
        <v>90</v>
      </c>
      <c r="F60" s="355"/>
      <c r="G60" s="355"/>
      <c r="H60" s="355"/>
      <c r="I60" s="356"/>
    </row>
    <row r="61" spans="1:9" s="1" customFormat="1" ht="19.5" customHeight="1" x14ac:dyDescent="0.25">
      <c r="A61" s="82"/>
      <c r="B61" s="321" t="s">
        <v>29</v>
      </c>
      <c r="C61" s="325" t="s">
        <v>62</v>
      </c>
      <c r="D61" s="344" t="s">
        <v>36</v>
      </c>
      <c r="E61" s="346" t="s">
        <v>83</v>
      </c>
      <c r="F61" s="347"/>
      <c r="G61" s="347"/>
      <c r="H61" s="347"/>
      <c r="I61" s="348"/>
    </row>
    <row r="62" spans="1:9" s="1" customFormat="1" ht="19.5" customHeight="1" x14ac:dyDescent="0.25">
      <c r="A62" s="82"/>
      <c r="B62" s="322"/>
      <c r="C62" s="326"/>
      <c r="D62" s="345"/>
      <c r="E62" s="331" t="s">
        <v>67</v>
      </c>
      <c r="F62" s="331"/>
      <c r="G62" s="331"/>
      <c r="H62" s="331"/>
      <c r="I62" s="332"/>
    </row>
    <row r="63" spans="1:9" s="1" customFormat="1" ht="19.5" customHeight="1" thickBot="1" x14ac:dyDescent="0.3">
      <c r="A63" s="82"/>
      <c r="B63" s="322"/>
      <c r="C63" s="326"/>
      <c r="D63" s="345"/>
      <c r="E63" s="333" t="s">
        <v>84</v>
      </c>
      <c r="F63" s="333"/>
      <c r="G63" s="333"/>
      <c r="H63" s="333"/>
      <c r="I63" s="334"/>
    </row>
    <row r="64" spans="1:9" s="1" customFormat="1" ht="19.5" customHeight="1" x14ac:dyDescent="0.25">
      <c r="A64" s="82"/>
      <c r="B64" s="322"/>
      <c r="C64" s="326"/>
      <c r="D64" s="341" t="s">
        <v>35</v>
      </c>
      <c r="E64" s="349" t="s">
        <v>85</v>
      </c>
      <c r="F64" s="349"/>
      <c r="G64" s="349"/>
      <c r="H64" s="349"/>
      <c r="I64" s="350"/>
    </row>
    <row r="65" spans="1:10" s="1" customFormat="1" ht="19.5" customHeight="1" thickBot="1" x14ac:dyDescent="0.3">
      <c r="A65" s="82"/>
      <c r="B65" s="322"/>
      <c r="C65" s="326"/>
      <c r="D65" s="341"/>
      <c r="E65" s="317" t="s">
        <v>86</v>
      </c>
      <c r="F65" s="317"/>
      <c r="G65" s="317"/>
      <c r="H65" s="317"/>
      <c r="I65" s="318"/>
    </row>
    <row r="66" spans="1:10" s="1" customFormat="1" ht="19.5" customHeight="1" x14ac:dyDescent="0.25">
      <c r="A66" s="82"/>
      <c r="B66" s="322"/>
      <c r="C66" s="326"/>
      <c r="D66" s="351" t="s">
        <v>73</v>
      </c>
      <c r="E66" s="342" t="s">
        <v>62</v>
      </c>
      <c r="F66" s="342"/>
      <c r="G66" s="342"/>
      <c r="H66" s="342"/>
      <c r="I66" s="343"/>
    </row>
    <row r="67" spans="1:10" s="1" customFormat="1" ht="19.5" customHeight="1" x14ac:dyDescent="0.25">
      <c r="A67" s="82"/>
      <c r="B67" s="322"/>
      <c r="C67" s="326"/>
      <c r="D67" s="351"/>
      <c r="E67" s="276" t="s">
        <v>55</v>
      </c>
      <c r="F67" s="276"/>
      <c r="G67" s="276"/>
      <c r="H67" s="276"/>
      <c r="I67" s="277"/>
    </row>
    <row r="68" spans="1:10" s="1" customFormat="1" ht="19.5" customHeight="1" x14ac:dyDescent="0.25">
      <c r="A68" s="82"/>
      <c r="B68" s="322"/>
      <c r="C68" s="326"/>
      <c r="D68" s="351"/>
      <c r="E68" s="276" t="s">
        <v>70</v>
      </c>
      <c r="F68" s="276"/>
      <c r="G68" s="276"/>
      <c r="H68" s="276"/>
      <c r="I68" s="277"/>
    </row>
    <row r="69" spans="1:10" s="1" customFormat="1" ht="19.5" customHeight="1" x14ac:dyDescent="0.25">
      <c r="A69" s="82"/>
      <c r="B69" s="322"/>
      <c r="C69" s="326"/>
      <c r="D69" s="351"/>
      <c r="E69" s="279" t="s">
        <v>91</v>
      </c>
      <c r="F69" s="279"/>
      <c r="G69" s="279"/>
      <c r="H69" s="279"/>
      <c r="I69" s="280"/>
    </row>
    <row r="70" spans="1:10" s="1" customFormat="1" ht="19.5" customHeight="1" x14ac:dyDescent="0.25">
      <c r="A70" s="82"/>
      <c r="B70" s="322"/>
      <c r="C70" s="326"/>
      <c r="D70" s="351"/>
      <c r="E70" s="279" t="s">
        <v>92</v>
      </c>
      <c r="F70" s="279"/>
      <c r="G70" s="279"/>
      <c r="H70" s="279"/>
      <c r="I70" s="280"/>
    </row>
    <row r="71" spans="1:10" s="1" customFormat="1" ht="19.5" customHeight="1" x14ac:dyDescent="0.25">
      <c r="A71" s="82"/>
      <c r="B71" s="322"/>
      <c r="C71" s="326"/>
      <c r="D71" s="351"/>
      <c r="E71" s="279" t="s">
        <v>93</v>
      </c>
      <c r="F71" s="279"/>
      <c r="G71" s="279"/>
      <c r="H71" s="279"/>
      <c r="I71" s="280"/>
    </row>
    <row r="72" spans="1:10" s="1" customFormat="1" ht="19.5" customHeight="1" thickBot="1" x14ac:dyDescent="0.3">
      <c r="A72" s="82"/>
      <c r="B72" s="324"/>
      <c r="C72" s="327"/>
      <c r="D72" s="352"/>
      <c r="E72" s="339" t="s">
        <v>94</v>
      </c>
      <c r="F72" s="339"/>
      <c r="G72" s="339"/>
      <c r="H72" s="339"/>
      <c r="I72" s="340"/>
    </row>
    <row r="73" spans="1:10" ht="15.75" customHeight="1" x14ac:dyDescent="0.3">
      <c r="A73" s="1"/>
      <c r="B73" s="2"/>
      <c r="C73" s="2"/>
      <c r="D73" s="84"/>
      <c r="E73" s="354"/>
      <c r="F73" s="354"/>
      <c r="G73" s="354"/>
      <c r="H73" s="354"/>
      <c r="I73" s="354"/>
      <c r="J73" s="1"/>
    </row>
    <row r="74" spans="1:10" ht="18.75" customHeight="1" x14ac:dyDescent="0.3">
      <c r="A74" s="1"/>
      <c r="B74" s="2"/>
      <c r="C74" s="98" t="s">
        <v>13</v>
      </c>
      <c r="D74" s="85"/>
      <c r="E74" s="99"/>
      <c r="F74" s="77"/>
      <c r="G74" s="86"/>
      <c r="H74" s="357" t="s">
        <v>124</v>
      </c>
      <c r="I74" s="357"/>
      <c r="J74" s="1"/>
    </row>
    <row r="75" spans="1:10" ht="1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</sheetData>
  <mergeCells count="91">
    <mergeCell ref="H74:I74"/>
    <mergeCell ref="E15:I15"/>
    <mergeCell ref="E16:I16"/>
    <mergeCell ref="E17:I17"/>
    <mergeCell ref="E66:I66"/>
    <mergeCell ref="E67:I67"/>
    <mergeCell ref="E68:I68"/>
    <mergeCell ref="E48:I48"/>
    <mergeCell ref="E52:I52"/>
    <mergeCell ref="E53:I53"/>
    <mergeCell ref="E73:I73"/>
    <mergeCell ref="E71:I71"/>
    <mergeCell ref="E69:I69"/>
    <mergeCell ref="E70:I70"/>
    <mergeCell ref="E60:I60"/>
    <mergeCell ref="B61:B72"/>
    <mergeCell ref="C61:C72"/>
    <mergeCell ref="E64:I64"/>
    <mergeCell ref="E65:I65"/>
    <mergeCell ref="D64:D65"/>
    <mergeCell ref="D66:D72"/>
    <mergeCell ref="F3:I3"/>
    <mergeCell ref="B6:I6"/>
    <mergeCell ref="E72:I72"/>
    <mergeCell ref="D54:D60"/>
    <mergeCell ref="E54:I54"/>
    <mergeCell ref="E55:I55"/>
    <mergeCell ref="E56:I56"/>
    <mergeCell ref="E57:I57"/>
    <mergeCell ref="D61:D63"/>
    <mergeCell ref="E61:I61"/>
    <mergeCell ref="E62:I62"/>
    <mergeCell ref="E63:I63"/>
    <mergeCell ref="B32:B40"/>
    <mergeCell ref="B49:B60"/>
    <mergeCell ref="C49:C60"/>
    <mergeCell ref="D49:D51"/>
    <mergeCell ref="E49:I49"/>
    <mergeCell ref="E50:I50"/>
    <mergeCell ref="E51:I51"/>
    <mergeCell ref="D52:D53"/>
    <mergeCell ref="E58:I58"/>
    <mergeCell ref="E59:I59"/>
    <mergeCell ref="B41:B48"/>
    <mergeCell ref="C41:C48"/>
    <mergeCell ref="E41:I41"/>
    <mergeCell ref="E42:I42"/>
    <mergeCell ref="D43:D48"/>
    <mergeCell ref="E43:I43"/>
    <mergeCell ref="E44:I44"/>
    <mergeCell ref="E45:I45"/>
    <mergeCell ref="E46:I46"/>
    <mergeCell ref="E47:I47"/>
    <mergeCell ref="C32:C40"/>
    <mergeCell ref="E32:I32"/>
    <mergeCell ref="E33:I33"/>
    <mergeCell ref="D34:D40"/>
    <mergeCell ref="E34:I34"/>
    <mergeCell ref="E40:I40"/>
    <mergeCell ref="E36:I36"/>
    <mergeCell ref="E37:I37"/>
    <mergeCell ref="E10:I10"/>
    <mergeCell ref="E23:I23"/>
    <mergeCell ref="E39:I39"/>
    <mergeCell ref="E31:I31"/>
    <mergeCell ref="E14:I14"/>
    <mergeCell ref="E18:I18"/>
    <mergeCell ref="E29:I29"/>
    <mergeCell ref="E38:I38"/>
    <mergeCell ref="E30:I30"/>
    <mergeCell ref="E19:I19"/>
    <mergeCell ref="E20:I20"/>
    <mergeCell ref="E24:I24"/>
    <mergeCell ref="E22:I22"/>
    <mergeCell ref="E28:I28"/>
    <mergeCell ref="E25:I25"/>
    <mergeCell ref="E26:I26"/>
    <mergeCell ref="E27:I27"/>
    <mergeCell ref="D11:D12"/>
    <mergeCell ref="E12:I12"/>
    <mergeCell ref="E35:I35"/>
    <mergeCell ref="D24:D28"/>
    <mergeCell ref="D21:D22"/>
    <mergeCell ref="E21:I21"/>
    <mergeCell ref="B11:B20"/>
    <mergeCell ref="C11:C20"/>
    <mergeCell ref="E11:I11"/>
    <mergeCell ref="E13:I13"/>
    <mergeCell ref="D14:D20"/>
    <mergeCell ref="B21:B31"/>
    <mergeCell ref="C21:C31"/>
  </mergeCells>
  <pageMargins left="0.25" right="0.25" top="0.75" bottom="0.75" header="0.3" footer="0.3"/>
  <pageSetup paperSize="9" scale="5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ПУП</vt:lpstr>
      <vt:lpstr>Приложение 1 (2)</vt:lpstr>
      <vt:lpstr>Приложение 2 (2)</vt:lpstr>
      <vt:lpstr>'Приложение 1 (2)'!Область_печати</vt:lpstr>
      <vt:lpstr>'Приложение 2 (2)'!Область_печати</vt:lpstr>
      <vt:lpstr>ПУП!Область_печати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Pi</cp:lastModifiedBy>
  <cp:lastPrinted>2017-12-14T09:40:34Z</cp:lastPrinted>
  <dcterms:created xsi:type="dcterms:W3CDTF">2011-12-26T08:23:17Z</dcterms:created>
  <dcterms:modified xsi:type="dcterms:W3CDTF">2020-09-04T09:45:15Z</dcterms:modified>
</cp:coreProperties>
</file>