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6DAEAD3-58C4-4B78-B0A7-888A9BD1B83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B14" i="1"/>
  <c r="E14" i="1"/>
  <c r="F14" i="1"/>
  <c r="G14" i="1"/>
  <c r="K14" i="1"/>
  <c r="L14" i="1"/>
  <c r="M14" i="1"/>
  <c r="N14" i="1"/>
  <c r="O14" i="1"/>
  <c r="D14" i="1"/>
  <c r="J5" i="1"/>
  <c r="J6" i="1"/>
  <c r="J7" i="1"/>
  <c r="J8" i="1"/>
  <c r="J9" i="1"/>
  <c r="J10" i="1"/>
  <c r="J11" i="1"/>
  <c r="J12" i="1"/>
  <c r="J13" i="1"/>
  <c r="J4" i="1"/>
  <c r="J14" i="1" s="1"/>
  <c r="I7" i="1"/>
  <c r="I13" i="1"/>
  <c r="I12" i="1"/>
  <c r="I11" i="1"/>
  <c r="I10" i="1"/>
  <c r="I9" i="1"/>
  <c r="H8" i="1"/>
  <c r="I6" i="1"/>
  <c r="H5" i="1"/>
  <c r="H14" i="1" s="1"/>
  <c r="I4" i="1"/>
  <c r="I14" i="1" s="1"/>
</calcChain>
</file>

<file path=xl/sharedStrings.xml><?xml version="1.0" encoding="utf-8"?>
<sst xmlns="http://schemas.openxmlformats.org/spreadsheetml/2006/main" count="33" uniqueCount="27">
  <si>
    <t>Специальность</t>
  </si>
  <si>
    <t>Всего студентов</t>
  </si>
  <si>
    <t>бюджет</t>
  </si>
  <si>
    <t>очное (контракт)</t>
  </si>
  <si>
    <t>заочное</t>
  </si>
  <si>
    <t xml:space="preserve">Из них  </t>
  </si>
  <si>
    <t>Предполагаемый выпуск  в 2025 года</t>
  </si>
  <si>
    <t xml:space="preserve">Количество дипломов с отличием в 2023-2024 учебном году </t>
  </si>
  <si>
    <t xml:space="preserve">на контактной основе </t>
  </si>
  <si>
    <t>Количество  выпускников  2024 года</t>
  </si>
  <si>
    <t>Контингент студентов</t>
  </si>
  <si>
    <t>9 класс</t>
  </si>
  <si>
    <t>11 класс</t>
  </si>
  <si>
    <t>Жен.</t>
  </si>
  <si>
    <t>Муж.</t>
  </si>
  <si>
    <t>на бюджетной основе</t>
  </si>
  <si>
    <t>Преподавание в начальных классах с применением STEM образования</t>
  </si>
  <si>
    <t>280105 Защита в чрезвычайных ситуациях</t>
  </si>
  <si>
    <t>080302 Коммерция (по отраслям)</t>
  </si>
  <si>
    <t>190701 Организация перевозок и управление на транспорте</t>
  </si>
  <si>
    <t>230111 Программирование в компьютерных системах</t>
  </si>
  <si>
    <t>130502 Сооружение и эксплуатация газонефтепроводов и газонефтехранилищ</t>
  </si>
  <si>
    <t>270103 Строительство и эксплуатация зданий и сооружений</t>
  </si>
  <si>
    <t>280201 Экология и охрана окружающей среды</t>
  </si>
  <si>
    <t>140212 Электроснабжение (по отраслям)</t>
  </si>
  <si>
    <t>140206 Электрические станции, сети и системы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</si>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</sst>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workbookViewId="0">
      <pane ySplit="3390" topLeftCell="A4" activePane="bottomLeft"/>
      <selection activeCell="J1" sqref="J1:J3"/>
      <selection pane="bottomLeft" activeCell="F6" sqref="A1:O14"/>
    </sheetView>
  </sheetViews>
  <sheetFormatPr defaultRowHeight="15.75" x14ac:dyDescent="0.25"/>
  <cols>
    <col min="1" max="1" width="25.7109375" style="2" customWidth="1"/>
    <col min="2" max="16384" width="9.140625" style="2"/>
  </cols>
  <sheetData>
    <row r="1" spans="1:15" ht="150" customHeight="1" x14ac:dyDescent="0.25">
      <c r="A1" s="13" t="s">
        <v>0</v>
      </c>
      <c r="B1" s="13" t="s">
        <v>10</v>
      </c>
      <c r="C1" s="13"/>
      <c r="D1" s="13"/>
      <c r="E1" s="13"/>
      <c r="F1" s="13"/>
      <c r="G1" s="13"/>
      <c r="H1" s="13" t="s">
        <v>5</v>
      </c>
      <c r="I1" s="13"/>
      <c r="J1" s="10" t="s">
        <v>1</v>
      </c>
      <c r="K1" s="14" t="s">
        <v>6</v>
      </c>
      <c r="L1" s="15"/>
      <c r="M1" s="14" t="s">
        <v>9</v>
      </c>
      <c r="N1" s="15"/>
      <c r="O1" s="10" t="s">
        <v>7</v>
      </c>
    </row>
    <row r="2" spans="1:15" ht="39" customHeight="1" x14ac:dyDescent="0.25">
      <c r="A2" s="13"/>
      <c r="B2" s="16" t="s">
        <v>2</v>
      </c>
      <c r="C2" s="16"/>
      <c r="D2" s="16" t="s">
        <v>3</v>
      </c>
      <c r="E2" s="16"/>
      <c r="F2" s="16" t="s">
        <v>4</v>
      </c>
      <c r="G2" s="16"/>
      <c r="H2" s="16" t="s">
        <v>13</v>
      </c>
      <c r="I2" s="16" t="s">
        <v>14</v>
      </c>
      <c r="J2" s="11"/>
      <c r="K2" s="8" t="s">
        <v>15</v>
      </c>
      <c r="L2" s="8" t="s">
        <v>8</v>
      </c>
      <c r="M2" s="8" t="s">
        <v>15</v>
      </c>
      <c r="N2" s="8" t="s">
        <v>8</v>
      </c>
      <c r="O2" s="11"/>
    </row>
    <row r="3" spans="1:15" ht="39" customHeight="1" x14ac:dyDescent="0.25">
      <c r="A3" s="13"/>
      <c r="B3" s="1" t="s">
        <v>11</v>
      </c>
      <c r="C3" s="1" t="s">
        <v>12</v>
      </c>
      <c r="D3" s="1" t="s">
        <v>11</v>
      </c>
      <c r="E3" s="1" t="s">
        <v>12</v>
      </c>
      <c r="F3" s="1" t="s">
        <v>11</v>
      </c>
      <c r="G3" s="1" t="s">
        <v>12</v>
      </c>
      <c r="H3" s="16"/>
      <c r="I3" s="16"/>
      <c r="J3" s="12"/>
      <c r="K3" s="9"/>
      <c r="L3" s="9"/>
      <c r="M3" s="9"/>
      <c r="N3" s="9"/>
      <c r="O3" s="12"/>
    </row>
    <row r="4" spans="1:15" ht="47.25" x14ac:dyDescent="0.25">
      <c r="A4" s="3" t="s">
        <v>17</v>
      </c>
      <c r="B4" s="7"/>
      <c r="C4" s="7"/>
      <c r="D4" s="7">
        <v>5</v>
      </c>
      <c r="E4" s="7">
        <v>6</v>
      </c>
      <c r="F4" s="7"/>
      <c r="G4" s="7">
        <v>7</v>
      </c>
      <c r="H4" s="7">
        <v>2</v>
      </c>
      <c r="I4" s="7">
        <f>(D4+E4+G4)-H4</f>
        <v>16</v>
      </c>
      <c r="J4" s="7">
        <f>D4+E4+G4</f>
        <v>18</v>
      </c>
      <c r="K4" s="7"/>
      <c r="L4" s="7">
        <v>5</v>
      </c>
      <c r="M4" s="7"/>
      <c r="N4" s="7"/>
      <c r="O4" s="7"/>
    </row>
    <row r="5" spans="1:15" ht="31.5" x14ac:dyDescent="0.25">
      <c r="A5" s="4" t="s">
        <v>18</v>
      </c>
      <c r="B5" s="7"/>
      <c r="C5" s="7"/>
      <c r="D5" s="7">
        <v>33</v>
      </c>
      <c r="E5" s="7">
        <v>21</v>
      </c>
      <c r="F5" s="7"/>
      <c r="G5" s="7"/>
      <c r="H5" s="7">
        <f>(D5+E5+G5)-I5</f>
        <v>42</v>
      </c>
      <c r="I5" s="7">
        <v>12</v>
      </c>
      <c r="J5" s="7">
        <f t="shared" ref="J5:J13" si="0">D5+E5+G5</f>
        <v>54</v>
      </c>
      <c r="K5" s="7"/>
      <c r="L5" s="7">
        <v>15</v>
      </c>
      <c r="M5" s="7"/>
      <c r="N5" s="7">
        <v>11</v>
      </c>
      <c r="O5" s="7"/>
    </row>
    <row r="6" spans="1:15" ht="47.25" x14ac:dyDescent="0.25">
      <c r="A6" s="3" t="s">
        <v>19</v>
      </c>
      <c r="B6" s="7"/>
      <c r="C6" s="7"/>
      <c r="D6" s="7">
        <v>10</v>
      </c>
      <c r="E6" s="7">
        <v>8</v>
      </c>
      <c r="F6" s="7"/>
      <c r="G6" s="7"/>
      <c r="H6" s="7">
        <v>2</v>
      </c>
      <c r="I6" s="7">
        <f t="shared" ref="I6" si="1">(D6+E6+G6)-H6</f>
        <v>16</v>
      </c>
      <c r="J6" s="7">
        <f t="shared" si="0"/>
        <v>18</v>
      </c>
      <c r="K6" s="7"/>
      <c r="L6" s="7">
        <v>6</v>
      </c>
      <c r="M6" s="7"/>
      <c r="N6" s="7">
        <v>3</v>
      </c>
      <c r="O6" s="7"/>
    </row>
    <row r="7" spans="1:15" ht="47.25" x14ac:dyDescent="0.25">
      <c r="A7" s="5" t="s">
        <v>20</v>
      </c>
      <c r="B7" s="7"/>
      <c r="C7" s="7"/>
      <c r="D7" s="7">
        <v>64</v>
      </c>
      <c r="E7" s="7">
        <v>20</v>
      </c>
      <c r="F7" s="7"/>
      <c r="G7" s="7"/>
      <c r="H7" s="7">
        <v>20</v>
      </c>
      <c r="I7" s="7">
        <f>(D7+E7+G7)-H7</f>
        <v>64</v>
      </c>
      <c r="J7" s="7">
        <f t="shared" si="0"/>
        <v>84</v>
      </c>
      <c r="K7" s="7"/>
      <c r="L7" s="7">
        <v>29</v>
      </c>
      <c r="M7" s="7"/>
      <c r="N7" s="7">
        <v>23</v>
      </c>
      <c r="O7" s="7"/>
    </row>
    <row r="8" spans="1:15" ht="63" x14ac:dyDescent="0.25">
      <c r="A8" s="5" t="s">
        <v>16</v>
      </c>
      <c r="B8" s="7"/>
      <c r="C8" s="7"/>
      <c r="D8" s="7">
        <v>58</v>
      </c>
      <c r="E8" s="7">
        <v>52</v>
      </c>
      <c r="F8" s="7"/>
      <c r="G8" s="7"/>
      <c r="H8" s="7">
        <f>(D8+E8+G8)-I8</f>
        <v>108</v>
      </c>
      <c r="I8" s="7">
        <v>2</v>
      </c>
      <c r="J8" s="7">
        <f t="shared" si="0"/>
        <v>110</v>
      </c>
      <c r="K8" s="7"/>
      <c r="L8" s="7">
        <v>32</v>
      </c>
      <c r="M8" s="7"/>
      <c r="N8" s="7">
        <v>16</v>
      </c>
      <c r="O8" s="7">
        <v>1</v>
      </c>
    </row>
    <row r="9" spans="1:15" ht="63" x14ac:dyDescent="0.25">
      <c r="A9" s="5" t="s">
        <v>21</v>
      </c>
      <c r="B9" s="7"/>
      <c r="C9" s="7"/>
      <c r="D9" s="7">
        <v>13</v>
      </c>
      <c r="E9" s="7">
        <v>8</v>
      </c>
      <c r="F9" s="7"/>
      <c r="G9" s="7"/>
      <c r="H9" s="7">
        <v>1</v>
      </c>
      <c r="I9" s="7">
        <f>(D9+E9+G9)-H9</f>
        <v>20</v>
      </c>
      <c r="J9" s="7">
        <f t="shared" si="0"/>
        <v>21</v>
      </c>
      <c r="K9" s="7"/>
      <c r="L9" s="7">
        <v>29</v>
      </c>
      <c r="M9" s="7"/>
      <c r="N9" s="7">
        <v>11</v>
      </c>
      <c r="O9" s="7"/>
    </row>
    <row r="10" spans="1:15" ht="47.25" x14ac:dyDescent="0.25">
      <c r="A10" s="5" t="s">
        <v>22</v>
      </c>
      <c r="B10" s="7"/>
      <c r="C10" s="7"/>
      <c r="D10" s="7">
        <v>1</v>
      </c>
      <c r="E10" s="7">
        <v>3</v>
      </c>
      <c r="F10" s="7"/>
      <c r="G10" s="7">
        <v>4</v>
      </c>
      <c r="H10" s="7"/>
      <c r="I10" s="7">
        <f>(D10+E10+G10)-H10</f>
        <v>8</v>
      </c>
      <c r="J10" s="7">
        <f t="shared" si="0"/>
        <v>8</v>
      </c>
      <c r="K10" s="7"/>
      <c r="L10" s="7">
        <v>12</v>
      </c>
      <c r="M10" s="7"/>
      <c r="N10" s="7"/>
      <c r="O10" s="7"/>
    </row>
    <row r="11" spans="1:15" ht="47.25" x14ac:dyDescent="0.25">
      <c r="A11" s="5" t="s">
        <v>23</v>
      </c>
      <c r="B11" s="7"/>
      <c r="C11" s="7"/>
      <c r="D11" s="7">
        <v>2</v>
      </c>
      <c r="E11" s="7">
        <v>5</v>
      </c>
      <c r="F11" s="7"/>
      <c r="G11" s="7"/>
      <c r="H11" s="7">
        <v>1</v>
      </c>
      <c r="I11" s="7">
        <f>(D11+E11+G11)-H11</f>
        <v>6</v>
      </c>
      <c r="J11" s="7">
        <f t="shared" si="0"/>
        <v>7</v>
      </c>
      <c r="K11" s="7"/>
      <c r="L11" s="7">
        <v>4</v>
      </c>
      <c r="M11" s="7"/>
      <c r="N11" s="7"/>
      <c r="O11" s="7"/>
    </row>
    <row r="12" spans="1:15" ht="47.25" x14ac:dyDescent="0.25">
      <c r="A12" s="5" t="s">
        <v>24</v>
      </c>
      <c r="B12" s="7"/>
      <c r="C12" s="7"/>
      <c r="D12" s="7">
        <v>24</v>
      </c>
      <c r="E12" s="7">
        <v>16</v>
      </c>
      <c r="F12" s="7"/>
      <c r="G12" s="7"/>
      <c r="H12" s="7">
        <v>4</v>
      </c>
      <c r="I12" s="7">
        <f>(D12+E12+G12)-H12</f>
        <v>36</v>
      </c>
      <c r="J12" s="7">
        <f t="shared" si="0"/>
        <v>40</v>
      </c>
      <c r="K12" s="7"/>
      <c r="L12" s="7">
        <v>17</v>
      </c>
      <c r="M12" s="7"/>
      <c r="N12" s="7">
        <v>20</v>
      </c>
      <c r="O12" s="7"/>
    </row>
    <row r="13" spans="1:15" ht="47.25" x14ac:dyDescent="0.25">
      <c r="A13" s="5" t="s">
        <v>25</v>
      </c>
      <c r="B13" s="7"/>
      <c r="C13" s="7"/>
      <c r="D13" s="7">
        <v>11</v>
      </c>
      <c r="E13" s="7">
        <v>14</v>
      </c>
      <c r="F13" s="7"/>
      <c r="G13" s="7"/>
      <c r="H13" s="7">
        <v>1</v>
      </c>
      <c r="I13" s="7">
        <f>(D13+E13+G13)-H13</f>
        <v>24</v>
      </c>
      <c r="J13" s="7">
        <f t="shared" si="0"/>
        <v>25</v>
      </c>
      <c r="K13" s="7"/>
      <c r="L13" s="7">
        <v>6</v>
      </c>
      <c r="M13" s="7"/>
      <c r="N13" s="7">
        <v>9</v>
      </c>
      <c r="O13" s="7">
        <v>1</v>
      </c>
    </row>
    <row r="14" spans="1:15" x14ac:dyDescent="0.25">
      <c r="A14" s="6" t="s">
        <v>26</v>
      </c>
      <c r="B14" s="7">
        <f t="shared" ref="B14" si="2">SUM(B4:B13)</f>
        <v>0</v>
      </c>
      <c r="C14" s="7">
        <f t="shared" ref="C14" si="3">SUM(C4:C13)</f>
        <v>0</v>
      </c>
      <c r="D14" s="7">
        <f>SUM(D4:D13)</f>
        <v>221</v>
      </c>
      <c r="E14" s="7">
        <f t="shared" ref="E14:O14" si="4">SUM(E4:E13)</f>
        <v>153</v>
      </c>
      <c r="F14" s="7">
        <f t="shared" si="4"/>
        <v>0</v>
      </c>
      <c r="G14" s="7">
        <f t="shared" si="4"/>
        <v>11</v>
      </c>
      <c r="H14" s="7">
        <f t="shared" si="4"/>
        <v>181</v>
      </c>
      <c r="I14" s="7">
        <f t="shared" si="4"/>
        <v>204</v>
      </c>
      <c r="J14" s="7">
        <f t="shared" si="4"/>
        <v>385</v>
      </c>
      <c r="K14" s="7">
        <f t="shared" si="4"/>
        <v>0</v>
      </c>
      <c r="L14" s="7">
        <f t="shared" si="4"/>
        <v>155</v>
      </c>
      <c r="M14" s="7">
        <f t="shared" si="4"/>
        <v>0</v>
      </c>
      <c r="N14" s="7">
        <f t="shared" si="4"/>
        <v>93</v>
      </c>
      <c r="O14" s="7">
        <f t="shared" si="4"/>
        <v>2</v>
      </c>
    </row>
  </sheetData>
  <mergeCells count="16">
    <mergeCell ref="A1:A3"/>
    <mergeCell ref="B1:G1"/>
    <mergeCell ref="H1:I1"/>
    <mergeCell ref="K1:L1"/>
    <mergeCell ref="M1:N1"/>
    <mergeCell ref="B2:C2"/>
    <mergeCell ref="D2:E2"/>
    <mergeCell ref="F2:G2"/>
    <mergeCell ref="H2:H3"/>
    <mergeCell ref="I2:I3"/>
    <mergeCell ref="J1:J3"/>
    <mergeCell ref="K2:K3"/>
    <mergeCell ref="L2:L3"/>
    <mergeCell ref="M2:M3"/>
    <mergeCell ref="N2:N3"/>
    <mergeCell ref="O1:O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AdminUCH</dc:creator>
  <cp:lastModifiedBy>user</cp:lastModifiedBy>
  <dcterms:created xsi:type="dcterms:W3CDTF">2025-03-17T09:45:59Z</dcterms:created>
  <dcterms:modified xsi:type="dcterms:W3CDTF">2025-03-18T08:11:25Z</dcterms:modified>
</cp:coreProperties>
</file>